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2026\EJERCICIO 2026\MAYO 2026\"/>
    </mc:Choice>
  </mc:AlternateContent>
  <bookViews>
    <workbookView xWindow="-105" yWindow="-105" windowWidth="23250" windowHeight="12450"/>
  </bookViews>
  <sheets>
    <sheet name="Reporte de Formatos" sheetId="1" r:id="rId1"/>
    <sheet name="Tabla_549896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" i="1" l="1"/>
  <c r="B10" i="1" s="1"/>
  <c r="B11" i="1"/>
  <c r="B48" i="1" s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9" i="1"/>
  <c r="B50" i="1"/>
  <c r="B51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A55" i="1"/>
  <c r="A54" i="1"/>
  <c r="A50" i="1"/>
  <c r="A51" i="1" s="1"/>
  <c r="A52" i="1" s="1"/>
  <c r="A53" i="1" s="1"/>
  <c r="A48" i="1"/>
  <c r="A47" i="1"/>
  <c r="A46" i="1"/>
  <c r="A49" i="1" s="1"/>
  <c r="A45" i="1"/>
  <c r="A44" i="1"/>
  <c r="A61" i="1" s="1"/>
  <c r="A43" i="1"/>
  <c r="A56" i="1" s="1"/>
  <c r="A42" i="1"/>
  <c r="A41" i="1"/>
  <c r="A60" i="1" s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63" i="1" l="1"/>
  <c r="A66" i="1"/>
  <c r="A65" i="1"/>
  <c r="A64" i="1"/>
  <c r="A68" i="1"/>
  <c r="A67" i="1"/>
  <c r="A57" i="1"/>
  <c r="A58" i="1"/>
  <c r="A59" i="1"/>
  <c r="A62" i="1" s="1"/>
  <c r="B52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1" i="1"/>
  <c r="G50" i="1"/>
  <c r="G49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48" i="1" s="1"/>
  <c r="G9" i="1"/>
  <c r="G52" i="1" s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1" i="1"/>
  <c r="C50" i="1"/>
  <c r="C49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48" i="1" s="1"/>
  <c r="C9" i="1"/>
  <c r="C52" i="1" s="1"/>
  <c r="B68" i="1"/>
  <c r="G10" i="1" l="1"/>
  <c r="C10" i="1"/>
  <c r="G70" i="2" l="1"/>
  <c r="H70" i="2"/>
  <c r="I5" i="2" l="1"/>
  <c r="I9" i="2"/>
  <c r="I10" i="2"/>
  <c r="I11" i="2"/>
  <c r="I14" i="2"/>
  <c r="I15" i="2"/>
  <c r="I17" i="2"/>
  <c r="I18" i="2"/>
  <c r="I19" i="2"/>
  <c r="I20" i="2"/>
  <c r="I21" i="2"/>
  <c r="I22" i="2"/>
  <c r="I23" i="2"/>
  <c r="I24" i="2"/>
  <c r="I25" i="2"/>
  <c r="I26" i="2"/>
  <c r="I27" i="2"/>
  <c r="I28" i="2"/>
  <c r="I30" i="2"/>
  <c r="I33" i="2"/>
  <c r="I39" i="2"/>
  <c r="I41" i="2"/>
  <c r="I42" i="2"/>
  <c r="I43" i="2"/>
  <c r="I44" i="2"/>
  <c r="I47" i="2"/>
  <c r="I49" i="2"/>
  <c r="I53" i="2"/>
  <c r="I54" i="2"/>
  <c r="I58" i="2"/>
  <c r="I59" i="2"/>
  <c r="I61" i="2"/>
  <c r="I62" i="2"/>
  <c r="I64" i="2"/>
  <c r="E70" i="2"/>
  <c r="D70" i="2"/>
  <c r="I6" i="2"/>
  <c r="I7" i="2"/>
  <c r="I8" i="2"/>
  <c r="I12" i="2"/>
  <c r="I13" i="2"/>
  <c r="I16" i="2"/>
  <c r="I29" i="2"/>
  <c r="I31" i="2"/>
  <c r="I32" i="2"/>
  <c r="I34" i="2"/>
  <c r="I35" i="2"/>
  <c r="I36" i="2"/>
  <c r="I37" i="2"/>
  <c r="I38" i="2"/>
  <c r="I40" i="2"/>
  <c r="I45" i="2"/>
  <c r="I46" i="2"/>
  <c r="I48" i="2"/>
  <c r="I50" i="2"/>
  <c r="I51" i="2"/>
  <c r="I52" i="2"/>
  <c r="I55" i="2"/>
  <c r="I56" i="2"/>
  <c r="I57" i="2"/>
  <c r="I60" i="2"/>
  <c r="I63" i="2"/>
  <c r="F70" i="2" l="1"/>
  <c r="I4" i="2"/>
  <c r="I70" i="2" s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9" i="1"/>
  <c r="D8" i="1"/>
</calcChain>
</file>

<file path=xl/sharedStrings.xml><?xml version="1.0" encoding="utf-8"?>
<sst xmlns="http://schemas.openxmlformats.org/spreadsheetml/2006/main" count="240" uniqueCount="112">
  <si>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</si>
  <si>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</si>
  <si>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</si>
  <si>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</si>
  <si>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</si>
  <si>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</si>
  <si>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</si>
  <si>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</si>
  <si>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</si>
  <si>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</si>
  <si>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</si>
  <si>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</si>
  <si>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</si>
  <si>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</si>
  <si>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</si>
  <si>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</si>
  <si>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</si>
  <si>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</si>
  <si>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</si>
  <si>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</si>
  <si>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</si>
  <si>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</si>
  <si>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</si>
  <si>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</si>
  <si>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</si>
  <si>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</si>
  <si>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</si>
  <si>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</si>
  <si>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</si>
  <si>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</si>
  <si>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</si>
  <si>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</si>
  <si>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</si>
  <si>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</si>
  <si>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</si>
  <si>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</si>
  <si>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</si>
  <si>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</si>
  <si>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</si>
  <si>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</si>
  <si>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</si>
  <si>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</si>
  <si>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</si>
  <si>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</si>
  <si>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</si>
  <si>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</si>
  <si>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</si>
  <si>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</si>
  <si>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</si>
  <si>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SUELDO BASE</t>
  </si>
  <si>
    <t>HONORARIOS ASIMILABLES A SALARIOS</t>
  </si>
  <si>
    <t>SUELDOS BASE AL PERSONAL EVENTUAL</t>
  </si>
  <si>
    <t>PRIMA VACACIONAL</t>
  </si>
  <si>
    <t>GRATIFICACION DE FIN DE AÑO</t>
  </si>
  <si>
    <t>REMUNERACIONES POR HORAS EXTRAORDINARIAS</t>
  </si>
  <si>
    <t>COMPENSACIONES</t>
  </si>
  <si>
    <t>INDEMNIZACIONES</t>
  </si>
  <si>
    <t>MATERIALES, UTILES Y EQUIPOS MENORES DE OFICINA</t>
  </si>
  <si>
    <t>MATERIALES Y UTILES DE IMPRESIÓN Y REPRODUCCION</t>
  </si>
  <si>
    <t>MATERIALES, UTILES Y EQUIPOS MENORES DE TECNOLOGÍA DE LA INFORMACIÓN Y COMUNICACIONES</t>
  </si>
  <si>
    <t>MATERIAL IMPRESO E INFORMACIÓN DIGITAL</t>
  </si>
  <si>
    <t>MATERIAL DE LIMPIEZA</t>
  </si>
  <si>
    <t>UTENSILIOS PARA EL SERVICIO DE ALIMENTACION</t>
  </si>
  <si>
    <t>PRODUCTOS MINERALES NO METALICOS</t>
  </si>
  <si>
    <t>CEMENTO Y PRODUCTOS DE CONCRETO</t>
  </si>
  <si>
    <t>CAL, YESO Y PRODUCTOS DE YESO</t>
  </si>
  <si>
    <t>MADERA Y PRODUCTOS DE MADERA</t>
  </si>
  <si>
    <t>VIDRIO Y PRODUCTOS DE VIDRIO</t>
  </si>
  <si>
    <t>ARTICULOS METALICOS PARA LA CONSTRUCCION</t>
  </si>
  <si>
    <t>MATERIALES COMPLEMENTARIOS</t>
  </si>
  <si>
    <t>OTROS MATERIALES Y ARTICULOS DE CONSTRUCCION Y REPARACION</t>
  </si>
  <si>
    <t>MEDICINAS Y PRODUCTOS FARMACEUTICOS</t>
  </si>
  <si>
    <t>MATERIALES, ACCESORIOS Y SUMINISTROS MÉDICOS</t>
  </si>
  <si>
    <t>FIBRAS SINTETICAS, HULES, PLASTICOS Y DERIVADOS</t>
  </si>
  <si>
    <t>COMBUSTIBLE, LUBRICANTES Y ADITIVOS</t>
  </si>
  <si>
    <t>VESTUARIO Y UNIFORMES</t>
  </si>
  <si>
    <t>PRENDAS DE SEGURIDAD Y PROTECCIÓN PERSONAL</t>
  </si>
  <si>
    <t>HERRAMIENTAS MENORES</t>
  </si>
  <si>
    <t>REFACCIONES Y ACCESORIOS MENORES DE EDIFICIOS</t>
  </si>
  <si>
    <t>REFACCIONES  Y ACCESORIOS MENORES DE MOBILIARIO Y EQUIPO DE ADMINISTRACIÓN, EDUCACIONAL Y RECREATIVO</t>
  </si>
  <si>
    <t>REFACCIONES Y ACCESORIOS MENORES DE EQUIPO DE COMPUTO Y TECNOLOGÍAS DE LA INFORMACIÓN</t>
  </si>
  <si>
    <t>REFACCIONES Y ACCESORIOS MENORES DE EQUIPO DE TRANSPORTE</t>
  </si>
  <si>
    <t>REFACCIONES Y ACCESORIOS MENORES OTROS BIENES MUEBLES</t>
  </si>
  <si>
    <t>ENERGIA ELECTRICA</t>
  </si>
  <si>
    <t>SERVICIO DE INTERNET, REDES Y PROCESAMIENTO DE INFORMACIÓN</t>
  </si>
  <si>
    <t>SERVICIOS POSTALES</t>
  </si>
  <si>
    <t>ARRENDAMIENTO DE MOBILIARIO Y EQUIPO DE ADMINISTRACIÓN, EDUCACIONAL Y RECREATIVO</t>
  </si>
  <si>
    <t>SERVICIOS FINANCIEROS Y BANCARIOS</t>
  </si>
  <si>
    <t>SEGURO DE BIENES PATRIMONIALES</t>
  </si>
  <si>
    <t>CONSERVACIÓN Y MANTENIMIENTO MENOR DE INMUEBLES</t>
  </si>
  <si>
    <t>INSTALACIÓN, REPARACIÓN Y MANTENIMIENTO DE MOBILIARIO Y EQUIPO DE ADMINISTRACIÓN, EDUCACIONAL Y RECREATIVO</t>
  </si>
  <si>
    <t>INSTALACIÓN, REPARACIÓN Y MANTENIMIENTO DE EQUIPO DE CÓMPUTO Y TECNOLOGIAS DE LA INFORMACIÓN</t>
  </si>
  <si>
    <t>INSTALACIÓN, REPARACIÓN Y MANTENIMIENTO DE EQUIPO INSTRUMENTAL MÉDICO Y DE LABORATORIO</t>
  </si>
  <si>
    <t>REPARACIÓN Y MANTENIMIENTO DE EQUIPO DE TRANSPORTE TERRESTRE</t>
  </si>
  <si>
    <t>SERVICIOS DE JARDINERIA Y FUMIGACI´´ON</t>
  </si>
  <si>
    <t>DIFUSIÓN POR RADIO, TELEVISIÓN Y OTROS MEDIOS DE MENSAJES SOBRE PROGRAMAS Y ACTIVIDADES GUBERNAMENTALES</t>
  </si>
  <si>
    <t>SERVICIOS DE IMPRESIÓN Y REPRODUCCIÓN</t>
  </si>
  <si>
    <t>SERVICIO DE CREACIÓN Y DIFUSIÓN DE CONTENIDO EXCLUSIVAMENTE  A TRAVÉS DE INTERNET</t>
  </si>
  <si>
    <t>VIÁTICOS EN EL PAÍS</t>
  </si>
  <si>
    <t>GASTOS DE CEREMONIAL</t>
  </si>
  <si>
    <t>GASTOS DE ORDEN SOCIAL Y CULTURAL</t>
  </si>
  <si>
    <t>AYUDAS SOCIALES</t>
  </si>
  <si>
    <t>MUEBLES DE OFICINA Y ESTANTERIA</t>
  </si>
  <si>
    <t>EQUIPO DE COMPUTO Y DE TECNOLOGIAS DE LA INFORMACIÓN</t>
  </si>
  <si>
    <t>OTROS MOBILIARIOS Y EQUIPOS DE ADMINISTRACIÓN</t>
  </si>
  <si>
    <t>ADEFAS</t>
  </si>
  <si>
    <t>MATERIAL ELECTRICO Y ELECTRONICO</t>
  </si>
  <si>
    <t>PRESIDENCIA-DIRECCIÓN-CONTABILIDAD</t>
  </si>
  <si>
    <t>https://www.bienestarparatufamiliadiftanlajas.gob.mx/r/pe_3419.PDF</t>
  </si>
  <si>
    <t>PRODUCTOS ALIMENTICIOS PARA PERSONAS</t>
  </si>
  <si>
    <t>PENAS, MULTAS, ACCESORIOS Y ACTUALIZACIONES</t>
  </si>
  <si>
    <t>TENENCIAS Y CANJE DE PLACAS DE VEHICULOS OFICIALES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</si>
</sst>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44" fontId="0" fillId="0" borderId="0" xfId="1" applyFont="1"/>
    <xf numFmtId="0" fontId="0" fillId="0" borderId="0" xfId="0" applyFill="1" applyBorder="1"/>
    <xf numFmtId="44" fontId="0" fillId="0" borderId="0" xfId="0" applyNumberFormat="1"/>
    <xf numFmtId="0" fontId="0" fillId="0" borderId="0" xfId="0"/>
    <xf numFmtId="0" fontId="4" fillId="0" borderId="0" xfId="2"/>
    <xf numFmtId="44" fontId="0" fillId="0" borderId="0" xfId="1" applyFont="1" applyFill="1"/>
    <xf numFmtId="0" fontId="0" fillId="0" borderId="0" xfId="0" applyFill="1"/>
    <xf numFmtId="44" fontId="0" fillId="0" borderId="0" xfId="0" applyNumberFormat="1" applyFill="1"/>
    <xf numFmtId="4" fontId="0" fillId="0" borderId="0" xfId="0" applyNumberFormat="1" applyFill="1"/>
    <xf numFmtId="44" fontId="0" fillId="0" borderId="0" xfId="1" applyFont="1" applyFill="1" applyBorder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enestarparatufamiliadiftanlajas.gob.mx/r/pe_3419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Views>
    <sheetView tabSelected="1" topLeftCell="B2" workbookViewId="0">
      <selection activeCell="G9" sqref="G9"/>
    </sheetView>
  </sheetViews>
  <sheetFormatPr baseColWidth="10" defaultColWidth="9.140625" defaultRowHeight="15" x14ac:dyDescent="0.25"/>
  <cols>
    <col min="1" max="8" width="28.42578125" bestFit="1" customWidth="1"/>
  </cols>
  <sheetData>
    <row r="1" spans="1:9" hidden="1" x14ac:dyDescent="0.25">
      <c r="A1" t="s">
        <v>0</v>
      </c>
    </row>
    <row r="2" spans="1:9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9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7" t="s">
        <v>22</v>
      </c>
      <c r="B6" s="18"/>
      <c r="C6" s="18"/>
      <c r="D6" s="18"/>
      <c r="E6" s="18"/>
      <c r="F6" s="18"/>
      <c r="G6" s="18"/>
      <c r="H6" s="18"/>
    </row>
    <row r="7" spans="1:9" ht="51.7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5">
        <v>46143</v>
      </c>
      <c r="C8" s="16">
        <v>46173</v>
      </c>
      <c r="D8" t="str">
        <f>Tabla_549896!C4</f>
        <v>SUELDO BASE</v>
      </c>
      <c r="E8" s="9" t="s">
        <v>108</v>
      </c>
      <c r="F8" t="s">
        <v>107</v>
      </c>
      <c r="G8" s="5">
        <v>46173</v>
      </c>
    </row>
    <row r="9" spans="1:9" x14ac:dyDescent="0.25">
      <c r="A9">
        <f>A8</f>
        <v>2026</v>
      </c>
      <c r="B9" s="5">
        <f>B8</f>
        <v>46143</v>
      </c>
      <c r="C9" s="16">
        <f>C8</f>
        <v>46173</v>
      </c>
      <c r="D9" t="str">
        <f>Tabla_549896!C5</f>
        <v>HONORARIOS ASIMILABLES A SALARIOS</v>
      </c>
      <c r="E9" s="9" t="s">
        <v>108</v>
      </c>
      <c r="F9" s="4" t="s">
        <v>107</v>
      </c>
      <c r="G9" s="5">
        <f>G8</f>
        <v>46173</v>
      </c>
    </row>
    <row r="10" spans="1:9" x14ac:dyDescent="0.25">
      <c r="A10">
        <f>A8</f>
        <v>2026</v>
      </c>
      <c r="B10" s="5">
        <f>B9</f>
        <v>46143</v>
      </c>
      <c r="C10" s="16">
        <f>C9</f>
        <v>46173</v>
      </c>
      <c r="D10" s="4" t="str">
        <f>Tabla_549896!C6</f>
        <v>SUELDOS BASE AL PERSONAL EVENTUAL</v>
      </c>
      <c r="E10" s="9" t="s">
        <v>108</v>
      </c>
      <c r="F10" s="4" t="s">
        <v>107</v>
      </c>
      <c r="G10" s="5">
        <f>G9</f>
        <v>46173</v>
      </c>
    </row>
    <row r="11" spans="1:9" x14ac:dyDescent="0.25">
      <c r="A11">
        <f>A8</f>
        <v>2026</v>
      </c>
      <c r="B11" s="5">
        <f>B8</f>
        <v>46143</v>
      </c>
      <c r="C11" s="16">
        <f>C8</f>
        <v>46173</v>
      </c>
      <c r="D11" s="4" t="str">
        <f>Tabla_549896!C7</f>
        <v>PRIMA VACACIONAL</v>
      </c>
      <c r="E11" s="9" t="s">
        <v>108</v>
      </c>
      <c r="F11" s="4" t="s">
        <v>107</v>
      </c>
      <c r="G11" s="5">
        <f>G8</f>
        <v>46173</v>
      </c>
    </row>
    <row r="12" spans="1:9" x14ac:dyDescent="0.25">
      <c r="A12">
        <f>A8</f>
        <v>2026</v>
      </c>
      <c r="B12" s="5">
        <f>B8</f>
        <v>46143</v>
      </c>
      <c r="C12" s="16">
        <f>C8</f>
        <v>46173</v>
      </c>
      <c r="D12" s="4" t="str">
        <f>Tabla_549896!C8</f>
        <v>GRATIFICACION DE FIN DE AÑO</v>
      </c>
      <c r="E12" s="9" t="s">
        <v>108</v>
      </c>
      <c r="F12" s="4" t="s">
        <v>107</v>
      </c>
      <c r="G12" s="5">
        <f>G8</f>
        <v>46173</v>
      </c>
    </row>
    <row r="13" spans="1:9" x14ac:dyDescent="0.25">
      <c r="A13">
        <f>A8</f>
        <v>2026</v>
      </c>
      <c r="B13" s="5">
        <f>B8</f>
        <v>46143</v>
      </c>
      <c r="C13" s="16">
        <f>C8</f>
        <v>46173</v>
      </c>
      <c r="D13" s="4" t="str">
        <f>Tabla_549896!C9</f>
        <v>REMUNERACIONES POR HORAS EXTRAORDINARIAS</v>
      </c>
      <c r="E13" s="9" t="s">
        <v>108</v>
      </c>
      <c r="F13" s="4" t="s">
        <v>107</v>
      </c>
      <c r="G13" s="5">
        <f>G8</f>
        <v>46173</v>
      </c>
    </row>
    <row r="14" spans="1:9" x14ac:dyDescent="0.25">
      <c r="A14" s="4">
        <f>A8</f>
        <v>2026</v>
      </c>
      <c r="B14" s="5">
        <f>B8</f>
        <v>46143</v>
      </c>
      <c r="C14" s="16">
        <f>C8</f>
        <v>46173</v>
      </c>
      <c r="D14" s="4" t="str">
        <f>Tabla_549896!C10</f>
        <v>COMPENSACIONES</v>
      </c>
      <c r="E14" s="9" t="s">
        <v>108</v>
      </c>
      <c r="F14" s="4" t="s">
        <v>107</v>
      </c>
      <c r="G14" s="5">
        <f>G8</f>
        <v>46173</v>
      </c>
    </row>
    <row r="15" spans="1:9" x14ac:dyDescent="0.25">
      <c r="A15" s="4">
        <f>A8</f>
        <v>2026</v>
      </c>
      <c r="B15" s="5">
        <f>B8</f>
        <v>46143</v>
      </c>
      <c r="C15" s="16">
        <f>C8</f>
        <v>46173</v>
      </c>
      <c r="D15" s="4" t="str">
        <f>Tabla_549896!C11</f>
        <v>INDEMNIZACIONES</v>
      </c>
      <c r="E15" s="9" t="s">
        <v>108</v>
      </c>
      <c r="F15" s="4" t="s">
        <v>107</v>
      </c>
      <c r="G15" s="5">
        <f>G8</f>
        <v>46173</v>
      </c>
    </row>
    <row r="16" spans="1:9" x14ac:dyDescent="0.25">
      <c r="A16" s="4">
        <f>A8</f>
        <v>2026</v>
      </c>
      <c r="B16" s="5">
        <f>B8</f>
        <v>46143</v>
      </c>
      <c r="C16" s="16">
        <f>C8</f>
        <v>46173</v>
      </c>
      <c r="D16" s="4" t="str">
        <f>Tabla_549896!C12</f>
        <v>MATERIALES, UTILES Y EQUIPOS MENORES DE OFICINA</v>
      </c>
      <c r="E16" s="9" t="s">
        <v>108</v>
      </c>
      <c r="F16" s="4" t="s">
        <v>107</v>
      </c>
      <c r="G16" s="5">
        <f>G8</f>
        <v>46173</v>
      </c>
    </row>
    <row r="17" spans="1:7" x14ac:dyDescent="0.25">
      <c r="A17" s="4">
        <f>A8</f>
        <v>2026</v>
      </c>
      <c r="B17" s="5">
        <f>B8</f>
        <v>46143</v>
      </c>
      <c r="C17" s="16">
        <f>C8</f>
        <v>46173</v>
      </c>
      <c r="D17" s="4" t="str">
        <f>Tabla_549896!C13</f>
        <v>MATERIALES Y UTILES DE IMPRESIÓN Y REPRODUCCION</v>
      </c>
      <c r="E17" s="9" t="s">
        <v>108</v>
      </c>
      <c r="F17" s="4" t="s">
        <v>107</v>
      </c>
      <c r="G17" s="5">
        <f>G8</f>
        <v>46173</v>
      </c>
    </row>
    <row r="18" spans="1:7" x14ac:dyDescent="0.25">
      <c r="A18" s="4">
        <f>A8</f>
        <v>2026</v>
      </c>
      <c r="B18" s="5">
        <f>B8</f>
        <v>46143</v>
      </c>
      <c r="C18" s="16">
        <f>C8</f>
        <v>46173</v>
      </c>
      <c r="D18" s="4" t="str">
        <f>Tabla_549896!C14</f>
        <v>MATERIALES, UTILES Y EQUIPOS MENORES DE TECNOLOGÍA DE LA INFORMACIÓN Y COMUNICACIONES</v>
      </c>
      <c r="E18" s="9" t="s">
        <v>108</v>
      </c>
      <c r="F18" s="4" t="s">
        <v>107</v>
      </c>
      <c r="G18" s="5">
        <f>G8</f>
        <v>46173</v>
      </c>
    </row>
    <row r="19" spans="1:7" x14ac:dyDescent="0.25">
      <c r="A19" s="4">
        <f>A8</f>
        <v>2026</v>
      </c>
      <c r="B19" s="5">
        <f>B8</f>
        <v>46143</v>
      </c>
      <c r="C19" s="16">
        <f>C8</f>
        <v>46173</v>
      </c>
      <c r="D19" s="4" t="str">
        <f>Tabla_549896!C15</f>
        <v>MATERIAL IMPRESO E INFORMACIÓN DIGITAL</v>
      </c>
      <c r="E19" s="9" t="s">
        <v>108</v>
      </c>
      <c r="F19" s="4" t="s">
        <v>107</v>
      </c>
      <c r="G19" s="5">
        <f>G8</f>
        <v>46173</v>
      </c>
    </row>
    <row r="20" spans="1:7" x14ac:dyDescent="0.25">
      <c r="A20" s="4">
        <f>A8</f>
        <v>2026</v>
      </c>
      <c r="B20" s="5">
        <f>B8</f>
        <v>46143</v>
      </c>
      <c r="C20" s="16">
        <f>C8</f>
        <v>46173</v>
      </c>
      <c r="D20" s="4" t="str">
        <f>Tabla_549896!C16</f>
        <v>MATERIAL DE LIMPIEZA</v>
      </c>
      <c r="E20" s="9" t="s">
        <v>108</v>
      </c>
      <c r="F20" s="4" t="s">
        <v>107</v>
      </c>
      <c r="G20" s="5">
        <f>G8</f>
        <v>46173</v>
      </c>
    </row>
    <row r="21" spans="1:7" x14ac:dyDescent="0.25">
      <c r="A21" s="4">
        <f>A8</f>
        <v>2026</v>
      </c>
      <c r="B21" s="5">
        <f>B8</f>
        <v>46143</v>
      </c>
      <c r="C21" s="16">
        <f>C8</f>
        <v>46173</v>
      </c>
      <c r="D21" s="4" t="str">
        <f>Tabla_549896!C17</f>
        <v>PRODUCTOS ALIMENTICIOS PARA PERSONAS</v>
      </c>
      <c r="E21" s="9" t="s">
        <v>108</v>
      </c>
      <c r="F21" s="4" t="s">
        <v>107</v>
      </c>
      <c r="G21" s="5">
        <f>G8</f>
        <v>46173</v>
      </c>
    </row>
    <row r="22" spans="1:7" x14ac:dyDescent="0.25">
      <c r="A22" s="4">
        <f>A8</f>
        <v>2026</v>
      </c>
      <c r="B22" s="5">
        <f>B8</f>
        <v>46143</v>
      </c>
      <c r="C22" s="16">
        <f>C8</f>
        <v>46173</v>
      </c>
      <c r="D22" s="4" t="str">
        <f>Tabla_549896!C18</f>
        <v>UTENSILIOS PARA EL SERVICIO DE ALIMENTACION</v>
      </c>
      <c r="E22" s="9" t="s">
        <v>108</v>
      </c>
      <c r="F22" s="4" t="s">
        <v>107</v>
      </c>
      <c r="G22" s="5">
        <f>G8</f>
        <v>46173</v>
      </c>
    </row>
    <row r="23" spans="1:7" x14ac:dyDescent="0.25">
      <c r="A23" s="4">
        <f>A9</f>
        <v>2026</v>
      </c>
      <c r="B23" s="5">
        <f>B8</f>
        <v>46143</v>
      </c>
      <c r="C23" s="16">
        <f>C8</f>
        <v>46173</v>
      </c>
      <c r="D23" s="4" t="str">
        <f>Tabla_549896!C19</f>
        <v>PRODUCTOS MINERALES NO METALICOS</v>
      </c>
      <c r="E23" s="9" t="s">
        <v>108</v>
      </c>
      <c r="F23" s="4" t="s">
        <v>107</v>
      </c>
      <c r="G23" s="5">
        <f>G8</f>
        <v>46173</v>
      </c>
    </row>
    <row r="24" spans="1:7" x14ac:dyDescent="0.25">
      <c r="A24" s="4">
        <f>A8</f>
        <v>2026</v>
      </c>
      <c r="B24" s="5">
        <f>B8</f>
        <v>46143</v>
      </c>
      <c r="C24" s="16">
        <f>C8</f>
        <v>46173</v>
      </c>
      <c r="D24" s="4" t="str">
        <f>Tabla_549896!C20</f>
        <v>CEMENTO Y PRODUCTOS DE CONCRETO</v>
      </c>
      <c r="E24" s="9" t="s">
        <v>108</v>
      </c>
      <c r="F24" s="4" t="s">
        <v>107</v>
      </c>
      <c r="G24" s="5">
        <f>G8</f>
        <v>46173</v>
      </c>
    </row>
    <row r="25" spans="1:7" x14ac:dyDescent="0.25">
      <c r="A25" s="4">
        <f>A8</f>
        <v>2026</v>
      </c>
      <c r="B25" s="5">
        <f>B8</f>
        <v>46143</v>
      </c>
      <c r="C25" s="16">
        <f>C8</f>
        <v>46173</v>
      </c>
      <c r="D25" s="4" t="str">
        <f>Tabla_549896!C21</f>
        <v>CAL, YESO Y PRODUCTOS DE YESO</v>
      </c>
      <c r="E25" s="9" t="s">
        <v>108</v>
      </c>
      <c r="F25" s="4" t="s">
        <v>107</v>
      </c>
      <c r="G25" s="5">
        <f>G8</f>
        <v>46173</v>
      </c>
    </row>
    <row r="26" spans="1:7" x14ac:dyDescent="0.25">
      <c r="A26" s="4">
        <f>A8</f>
        <v>2026</v>
      </c>
      <c r="B26" s="5">
        <f>B8</f>
        <v>46143</v>
      </c>
      <c r="C26" s="16">
        <f>C8</f>
        <v>46173</v>
      </c>
      <c r="D26" s="4" t="str">
        <f>Tabla_549896!C22</f>
        <v>MADERA Y PRODUCTOS DE MADERA</v>
      </c>
      <c r="E26" s="9" t="s">
        <v>108</v>
      </c>
      <c r="F26" s="4" t="s">
        <v>107</v>
      </c>
      <c r="G26" s="5">
        <f>G8</f>
        <v>46173</v>
      </c>
    </row>
    <row r="27" spans="1:7" x14ac:dyDescent="0.25">
      <c r="A27" s="4">
        <f>A8</f>
        <v>2026</v>
      </c>
      <c r="B27" s="5">
        <f>B8</f>
        <v>46143</v>
      </c>
      <c r="C27" s="16">
        <f>C8</f>
        <v>46173</v>
      </c>
      <c r="D27" s="4" t="str">
        <f>Tabla_549896!C23</f>
        <v>VIDRIO Y PRODUCTOS DE VIDRIO</v>
      </c>
      <c r="E27" s="9" t="s">
        <v>108</v>
      </c>
      <c r="F27" s="4" t="s">
        <v>107</v>
      </c>
      <c r="G27" s="5">
        <f>G8</f>
        <v>46173</v>
      </c>
    </row>
    <row r="28" spans="1:7" x14ac:dyDescent="0.25">
      <c r="A28" s="4">
        <f>A8</f>
        <v>2026</v>
      </c>
      <c r="B28" s="5">
        <f>B8</f>
        <v>46143</v>
      </c>
      <c r="C28" s="16">
        <f>C8</f>
        <v>46173</v>
      </c>
      <c r="D28" s="4" t="str">
        <f>Tabla_549896!C24</f>
        <v>MATERIAL ELECTRICO Y ELECTRONICO</v>
      </c>
      <c r="E28" s="9" t="s">
        <v>108</v>
      </c>
      <c r="F28" s="4" t="s">
        <v>107</v>
      </c>
      <c r="G28" s="5">
        <f>G8</f>
        <v>46173</v>
      </c>
    </row>
    <row r="29" spans="1:7" x14ac:dyDescent="0.25">
      <c r="A29" s="4">
        <f>A8</f>
        <v>2026</v>
      </c>
      <c r="B29" s="5">
        <f>B8</f>
        <v>46143</v>
      </c>
      <c r="C29" s="16">
        <f>C8</f>
        <v>46173</v>
      </c>
      <c r="D29" s="4" t="str">
        <f>Tabla_549896!C25</f>
        <v>ARTICULOS METALICOS PARA LA CONSTRUCCION</v>
      </c>
      <c r="E29" s="9" t="s">
        <v>108</v>
      </c>
      <c r="F29" s="4" t="s">
        <v>107</v>
      </c>
      <c r="G29" s="5">
        <f>G8</f>
        <v>46173</v>
      </c>
    </row>
    <row r="30" spans="1:7" x14ac:dyDescent="0.25">
      <c r="A30" s="4">
        <f>A8</f>
        <v>2026</v>
      </c>
      <c r="B30" s="5">
        <f>B8</f>
        <v>46143</v>
      </c>
      <c r="C30" s="16">
        <f>C8</f>
        <v>46173</v>
      </c>
      <c r="D30" s="4" t="str">
        <f>Tabla_549896!C26</f>
        <v>MATERIALES COMPLEMENTARIOS</v>
      </c>
      <c r="E30" s="9" t="s">
        <v>108</v>
      </c>
      <c r="F30" s="4" t="s">
        <v>107</v>
      </c>
      <c r="G30" s="5">
        <f>G8</f>
        <v>46173</v>
      </c>
    </row>
    <row r="31" spans="1:7" x14ac:dyDescent="0.25">
      <c r="A31" s="4">
        <f>A8</f>
        <v>2026</v>
      </c>
      <c r="B31" s="5">
        <f>B8</f>
        <v>46143</v>
      </c>
      <c r="C31" s="16">
        <f>C8</f>
        <v>46173</v>
      </c>
      <c r="D31" s="4" t="str">
        <f>Tabla_549896!C27</f>
        <v>OTROS MATERIALES Y ARTICULOS DE CONSTRUCCION Y REPARACION</v>
      </c>
      <c r="E31" s="9" t="s">
        <v>108</v>
      </c>
      <c r="F31" s="4" t="s">
        <v>107</v>
      </c>
      <c r="G31" s="5">
        <f>G8</f>
        <v>46173</v>
      </c>
    </row>
    <row r="32" spans="1:7" x14ac:dyDescent="0.25">
      <c r="A32" s="4">
        <f>A8</f>
        <v>2026</v>
      </c>
      <c r="B32" s="5">
        <f>B8</f>
        <v>46143</v>
      </c>
      <c r="C32" s="16">
        <f>C8</f>
        <v>46173</v>
      </c>
      <c r="D32" s="4" t="str">
        <f>Tabla_549896!C28</f>
        <v>MEDICINAS Y PRODUCTOS FARMACEUTICOS</v>
      </c>
      <c r="E32" s="9" t="s">
        <v>108</v>
      </c>
      <c r="F32" s="4" t="s">
        <v>107</v>
      </c>
      <c r="G32" s="5">
        <f>G8</f>
        <v>46173</v>
      </c>
    </row>
    <row r="33" spans="1:7" x14ac:dyDescent="0.25">
      <c r="A33" s="4">
        <f>A8</f>
        <v>2026</v>
      </c>
      <c r="B33" s="5">
        <f>B8</f>
        <v>46143</v>
      </c>
      <c r="C33" s="16">
        <f>C8</f>
        <v>46173</v>
      </c>
      <c r="D33" s="4" t="str">
        <f>Tabla_549896!C29</f>
        <v>MATERIALES, ACCESORIOS Y SUMINISTROS MÉDICOS</v>
      </c>
      <c r="E33" s="9" t="s">
        <v>108</v>
      </c>
      <c r="F33" s="4" t="s">
        <v>107</v>
      </c>
      <c r="G33" s="5">
        <f>G8</f>
        <v>46173</v>
      </c>
    </row>
    <row r="34" spans="1:7" x14ac:dyDescent="0.25">
      <c r="A34" s="4">
        <f>A8</f>
        <v>2026</v>
      </c>
      <c r="B34" s="5">
        <f>B8</f>
        <v>46143</v>
      </c>
      <c r="C34" s="16">
        <f>C8</f>
        <v>46173</v>
      </c>
      <c r="D34" s="4" t="str">
        <f>Tabla_549896!C30</f>
        <v>FIBRAS SINTETICAS, HULES, PLASTICOS Y DERIVADOS</v>
      </c>
      <c r="E34" s="9" t="s">
        <v>108</v>
      </c>
      <c r="F34" s="4" t="s">
        <v>107</v>
      </c>
      <c r="G34" s="5">
        <f>G8</f>
        <v>46173</v>
      </c>
    </row>
    <row r="35" spans="1:7" x14ac:dyDescent="0.25">
      <c r="A35" s="4">
        <f>A8</f>
        <v>2026</v>
      </c>
      <c r="B35" s="5">
        <f>B8</f>
        <v>46143</v>
      </c>
      <c r="C35" s="16">
        <f>C8</f>
        <v>46173</v>
      </c>
      <c r="D35" s="4" t="str">
        <f>Tabla_549896!C31</f>
        <v>COMBUSTIBLE, LUBRICANTES Y ADITIVOS</v>
      </c>
      <c r="E35" s="9" t="s">
        <v>108</v>
      </c>
      <c r="F35" s="4" t="s">
        <v>107</v>
      </c>
      <c r="G35" s="5">
        <f>G8</f>
        <v>46173</v>
      </c>
    </row>
    <row r="36" spans="1:7" x14ac:dyDescent="0.25">
      <c r="A36" s="4">
        <f>A8</f>
        <v>2026</v>
      </c>
      <c r="B36" s="5">
        <f>B8</f>
        <v>46143</v>
      </c>
      <c r="C36" s="16">
        <f>C8</f>
        <v>46173</v>
      </c>
      <c r="D36" s="4" t="str">
        <f>Tabla_549896!C32</f>
        <v>VESTUARIO Y UNIFORMES</v>
      </c>
      <c r="E36" s="9" t="s">
        <v>108</v>
      </c>
      <c r="F36" s="4" t="s">
        <v>107</v>
      </c>
      <c r="G36" s="5">
        <f>G8</f>
        <v>46173</v>
      </c>
    </row>
    <row r="37" spans="1:7" x14ac:dyDescent="0.25">
      <c r="A37" s="4">
        <f>A8</f>
        <v>2026</v>
      </c>
      <c r="B37" s="5">
        <f>B8</f>
        <v>46143</v>
      </c>
      <c r="C37" s="16">
        <f>C8</f>
        <v>46173</v>
      </c>
      <c r="D37" s="4" t="str">
        <f>Tabla_549896!C33</f>
        <v>PRENDAS DE SEGURIDAD Y PROTECCIÓN PERSONAL</v>
      </c>
      <c r="E37" s="9" t="s">
        <v>108</v>
      </c>
      <c r="F37" s="4" t="s">
        <v>107</v>
      </c>
      <c r="G37" s="5">
        <f>G8</f>
        <v>46173</v>
      </c>
    </row>
    <row r="38" spans="1:7" x14ac:dyDescent="0.25">
      <c r="A38" s="4">
        <f>A8</f>
        <v>2026</v>
      </c>
      <c r="B38" s="5">
        <f>B8</f>
        <v>46143</v>
      </c>
      <c r="C38" s="16">
        <f>C8</f>
        <v>46173</v>
      </c>
      <c r="D38" s="4" t="str">
        <f>Tabla_549896!C34</f>
        <v>HERRAMIENTAS MENORES</v>
      </c>
      <c r="E38" s="9" t="s">
        <v>108</v>
      </c>
      <c r="F38" s="4" t="s">
        <v>107</v>
      </c>
      <c r="G38" s="5">
        <f>G8</f>
        <v>46173</v>
      </c>
    </row>
    <row r="39" spans="1:7" x14ac:dyDescent="0.25">
      <c r="A39" s="4">
        <f>A8</f>
        <v>2026</v>
      </c>
      <c r="B39" s="5">
        <f>B8</f>
        <v>46143</v>
      </c>
      <c r="C39" s="16">
        <f>C8</f>
        <v>46173</v>
      </c>
      <c r="D39" s="4" t="str">
        <f>Tabla_549896!C35</f>
        <v>REFACCIONES Y ACCESORIOS MENORES DE EDIFICIOS</v>
      </c>
      <c r="E39" s="9" t="s">
        <v>108</v>
      </c>
      <c r="F39" s="4" t="s">
        <v>107</v>
      </c>
      <c r="G39" s="5">
        <f>G8</f>
        <v>46173</v>
      </c>
    </row>
    <row r="40" spans="1:7" x14ac:dyDescent="0.25">
      <c r="A40" s="4">
        <f>A8</f>
        <v>2026</v>
      </c>
      <c r="B40" s="5">
        <f>B8</f>
        <v>46143</v>
      </c>
      <c r="C40" s="16">
        <f>C8</f>
        <v>46173</v>
      </c>
      <c r="D40" s="4" t="str">
        <f>Tabla_549896!C36</f>
        <v>REFACCIONES  Y ACCESORIOS MENORES DE MOBILIARIO Y EQUIPO DE ADMINISTRACIÓN, EDUCACIONAL Y RECREATIVO</v>
      </c>
      <c r="E40" s="9" t="s">
        <v>108</v>
      </c>
      <c r="F40" s="4" t="s">
        <v>107</v>
      </c>
      <c r="G40" s="5">
        <f>G8</f>
        <v>46173</v>
      </c>
    </row>
    <row r="41" spans="1:7" x14ac:dyDescent="0.25">
      <c r="A41" s="4">
        <f>A8</f>
        <v>2026</v>
      </c>
      <c r="B41" s="5">
        <f>B8</f>
        <v>46143</v>
      </c>
      <c r="C41" s="16">
        <f>C8</f>
        <v>46173</v>
      </c>
      <c r="D41" s="4" t="str">
        <f>Tabla_549896!C37</f>
        <v>REFACCIONES Y ACCESORIOS MENORES DE EQUIPO DE COMPUTO Y TECNOLOGÍAS DE LA INFORMACIÓN</v>
      </c>
      <c r="E41" s="9" t="s">
        <v>108</v>
      </c>
      <c r="F41" s="4" t="s">
        <v>107</v>
      </c>
      <c r="G41" s="5">
        <f>G8</f>
        <v>46173</v>
      </c>
    </row>
    <row r="42" spans="1:7" x14ac:dyDescent="0.25">
      <c r="A42" s="4">
        <f>A8</f>
        <v>2026</v>
      </c>
      <c r="B42" s="5">
        <f>B8</f>
        <v>46143</v>
      </c>
      <c r="C42" s="16">
        <f>C8</f>
        <v>46173</v>
      </c>
      <c r="D42" s="4" t="str">
        <f>Tabla_549896!C38</f>
        <v>REFACCIONES Y ACCESORIOS MENORES DE EQUIPO DE TRANSPORTE</v>
      </c>
      <c r="E42" s="9" t="s">
        <v>108</v>
      </c>
      <c r="F42" s="4" t="s">
        <v>107</v>
      </c>
      <c r="G42" s="5">
        <f>G8</f>
        <v>46173</v>
      </c>
    </row>
    <row r="43" spans="1:7" x14ac:dyDescent="0.25">
      <c r="A43" s="4">
        <f>A8</f>
        <v>2026</v>
      </c>
      <c r="B43" s="5">
        <f>B8</f>
        <v>46143</v>
      </c>
      <c r="C43" s="16">
        <f>C8</f>
        <v>46173</v>
      </c>
      <c r="D43" s="4" t="str">
        <f>Tabla_549896!C39</f>
        <v>REFACCIONES Y ACCESORIOS MENORES OTROS BIENES MUEBLES</v>
      </c>
      <c r="E43" s="9" t="s">
        <v>108</v>
      </c>
      <c r="F43" s="4" t="s">
        <v>107</v>
      </c>
      <c r="G43" s="5">
        <f>G8</f>
        <v>46173</v>
      </c>
    </row>
    <row r="44" spans="1:7" x14ac:dyDescent="0.25">
      <c r="A44" s="4">
        <f>A8</f>
        <v>2026</v>
      </c>
      <c r="B44" s="5">
        <f>B8</f>
        <v>46143</v>
      </c>
      <c r="C44" s="16">
        <f>C8</f>
        <v>46173</v>
      </c>
      <c r="D44" s="4" t="str">
        <f>Tabla_549896!C40</f>
        <v>ENERGIA ELECTRICA</v>
      </c>
      <c r="E44" s="9" t="s">
        <v>108</v>
      </c>
      <c r="F44" s="4" t="s">
        <v>107</v>
      </c>
      <c r="G44" s="5">
        <f>G8</f>
        <v>46173</v>
      </c>
    </row>
    <row r="45" spans="1:7" x14ac:dyDescent="0.25">
      <c r="A45" s="4">
        <f>A8</f>
        <v>2026</v>
      </c>
      <c r="B45" s="5">
        <f>B8</f>
        <v>46143</v>
      </c>
      <c r="C45" s="16">
        <f>C8</f>
        <v>46173</v>
      </c>
      <c r="D45" s="4" t="str">
        <f>Tabla_549896!C41</f>
        <v>SERVICIO DE INTERNET, REDES Y PROCESAMIENTO DE INFORMACIÓN</v>
      </c>
      <c r="E45" s="9" t="s">
        <v>108</v>
      </c>
      <c r="F45" s="4" t="s">
        <v>107</v>
      </c>
      <c r="G45" s="5">
        <f>G8</f>
        <v>46173</v>
      </c>
    </row>
    <row r="46" spans="1:7" x14ac:dyDescent="0.25">
      <c r="A46" s="4">
        <f>A8</f>
        <v>2026</v>
      </c>
      <c r="B46" s="5">
        <f>B8</f>
        <v>46143</v>
      </c>
      <c r="C46" s="16">
        <f>C8</f>
        <v>46173</v>
      </c>
      <c r="D46" s="4" t="str">
        <f>Tabla_549896!C42</f>
        <v>SERVICIOS POSTALES</v>
      </c>
      <c r="E46" s="9" t="s">
        <v>108</v>
      </c>
      <c r="F46" s="4" t="s">
        <v>107</v>
      </c>
      <c r="G46" s="5">
        <f>G8</f>
        <v>46173</v>
      </c>
    </row>
    <row r="47" spans="1:7" x14ac:dyDescent="0.25">
      <c r="A47" s="4">
        <f>A46</f>
        <v>2026</v>
      </c>
      <c r="B47" s="5">
        <f>B8</f>
        <v>46143</v>
      </c>
      <c r="C47" s="16">
        <f>C8</f>
        <v>46173</v>
      </c>
      <c r="D47" s="4" t="str">
        <f>Tabla_549896!C43</f>
        <v>ARRENDAMIENTO DE MOBILIARIO Y EQUIPO DE ADMINISTRACIÓN, EDUCACIONAL Y RECREATIVO</v>
      </c>
      <c r="E47" s="9" t="s">
        <v>108</v>
      </c>
      <c r="F47" s="4" t="s">
        <v>107</v>
      </c>
      <c r="G47" s="5">
        <f>G8</f>
        <v>46173</v>
      </c>
    </row>
    <row r="48" spans="1:7" x14ac:dyDescent="0.25">
      <c r="A48" s="4">
        <f>A46</f>
        <v>2026</v>
      </c>
      <c r="B48" s="5">
        <f>B11</f>
        <v>46143</v>
      </c>
      <c r="C48" s="16">
        <f>C11</f>
        <v>46173</v>
      </c>
      <c r="D48" s="4" t="str">
        <f>Tabla_549896!C44</f>
        <v>SERVICIOS FINANCIEROS Y BANCARIOS</v>
      </c>
      <c r="E48" s="9" t="s">
        <v>108</v>
      </c>
      <c r="F48" s="4" t="s">
        <v>107</v>
      </c>
      <c r="G48" s="5">
        <f>G11</f>
        <v>46173</v>
      </c>
    </row>
    <row r="49" spans="1:7" x14ac:dyDescent="0.25">
      <c r="A49" s="4">
        <f>A46</f>
        <v>2026</v>
      </c>
      <c r="B49" s="5">
        <f>B8</f>
        <v>46143</v>
      </c>
      <c r="C49" s="16">
        <f>C8</f>
        <v>46173</v>
      </c>
      <c r="D49" s="4" t="str">
        <f>Tabla_549896!C45</f>
        <v>SEGURO DE BIENES PATRIMONIALES</v>
      </c>
      <c r="E49" s="10" t="s">
        <v>108</v>
      </c>
      <c r="F49" s="4" t="s">
        <v>107</v>
      </c>
      <c r="G49" s="5">
        <f>G8</f>
        <v>46173</v>
      </c>
    </row>
    <row r="50" spans="1:7" x14ac:dyDescent="0.25">
      <c r="A50" s="4">
        <f>A45</f>
        <v>2026</v>
      </c>
      <c r="B50" s="5">
        <f>B8</f>
        <v>46143</v>
      </c>
      <c r="C50" s="16">
        <f>C8</f>
        <v>46173</v>
      </c>
      <c r="D50" s="4" t="str">
        <f>Tabla_549896!C46</f>
        <v>CONSERVACIÓN Y MANTENIMIENTO MENOR DE INMUEBLES</v>
      </c>
      <c r="E50" s="9" t="s">
        <v>108</v>
      </c>
      <c r="F50" s="4" t="s">
        <v>107</v>
      </c>
      <c r="G50" s="5">
        <f>G8</f>
        <v>46173</v>
      </c>
    </row>
    <row r="51" spans="1:7" x14ac:dyDescent="0.25">
      <c r="A51" s="4">
        <f>A50</f>
        <v>2026</v>
      </c>
      <c r="B51" s="5">
        <f>B8</f>
        <v>46143</v>
      </c>
      <c r="C51" s="16">
        <f>C8</f>
        <v>46173</v>
      </c>
      <c r="D51" s="4" t="str">
        <f>Tabla_549896!C47</f>
        <v>INSTALACIÓN, REPARACIÓN Y MANTENIMIENTO DE MOBILIARIO Y EQUIPO DE ADMINISTRACIÓN, EDUCACIONAL Y RECREATIVO</v>
      </c>
      <c r="E51" s="9" t="s">
        <v>108</v>
      </c>
      <c r="F51" s="4" t="s">
        <v>107</v>
      </c>
      <c r="G51" s="5">
        <f>G8</f>
        <v>46173</v>
      </c>
    </row>
    <row r="52" spans="1:7" x14ac:dyDescent="0.25">
      <c r="A52" s="4">
        <f>A51</f>
        <v>2026</v>
      </c>
      <c r="B52" s="5">
        <f>B9</f>
        <v>46143</v>
      </c>
      <c r="C52" s="16">
        <f>C9</f>
        <v>46173</v>
      </c>
      <c r="D52" s="4" t="str">
        <f>Tabla_549896!C48</f>
        <v>INSTALACIÓN, REPARACIÓN Y MANTENIMIENTO DE EQUIPO DE CÓMPUTO Y TECNOLOGIAS DE LA INFORMACIÓN</v>
      </c>
      <c r="E52" s="9" t="s">
        <v>108</v>
      </c>
      <c r="F52" s="4" t="s">
        <v>107</v>
      </c>
      <c r="G52" s="5">
        <f>G9</f>
        <v>46173</v>
      </c>
    </row>
    <row r="53" spans="1:7" x14ac:dyDescent="0.25">
      <c r="A53" s="4">
        <f>A52</f>
        <v>2026</v>
      </c>
      <c r="B53" s="5">
        <f>B8</f>
        <v>46143</v>
      </c>
      <c r="C53" s="16">
        <f>C8</f>
        <v>46173</v>
      </c>
      <c r="D53" s="4" t="str">
        <f>Tabla_549896!C49</f>
        <v>INSTALACIÓN, REPARACIÓN Y MANTENIMIENTO DE EQUIPO INSTRUMENTAL MÉDICO Y DE LABORATORIO</v>
      </c>
      <c r="E53" s="9" t="s">
        <v>108</v>
      </c>
      <c r="F53" s="4" t="s">
        <v>107</v>
      </c>
      <c r="G53" s="5">
        <f>G8</f>
        <v>46173</v>
      </c>
    </row>
    <row r="54" spans="1:7" x14ac:dyDescent="0.25">
      <c r="A54" s="4">
        <f>A43</f>
        <v>2026</v>
      </c>
      <c r="B54" s="5">
        <f>B8</f>
        <v>46143</v>
      </c>
      <c r="C54" s="16">
        <f>C8</f>
        <v>46173</v>
      </c>
      <c r="D54" s="4" t="str">
        <f>Tabla_549896!C50</f>
        <v>REPARACIÓN Y MANTENIMIENTO DE EQUIPO DE TRANSPORTE TERRESTRE</v>
      </c>
      <c r="E54" s="9" t="s">
        <v>108</v>
      </c>
      <c r="F54" s="4" t="s">
        <v>107</v>
      </c>
      <c r="G54" s="5">
        <f>G8</f>
        <v>46173</v>
      </c>
    </row>
    <row r="55" spans="1:7" x14ac:dyDescent="0.25">
      <c r="A55" s="4">
        <f>A43</f>
        <v>2026</v>
      </c>
      <c r="B55" s="5">
        <f>B8</f>
        <v>46143</v>
      </c>
      <c r="C55" s="16">
        <f>C8</f>
        <v>46173</v>
      </c>
      <c r="D55" s="4" t="str">
        <f>Tabla_549896!C51</f>
        <v>SERVICIOS DE JARDINERIA Y FUMIGACI´´ON</v>
      </c>
      <c r="E55" s="9" t="s">
        <v>108</v>
      </c>
      <c r="F55" s="4" t="s">
        <v>107</v>
      </c>
      <c r="G55" s="5">
        <f>G8</f>
        <v>46173</v>
      </c>
    </row>
    <row r="56" spans="1:7" x14ac:dyDescent="0.25">
      <c r="A56" s="4">
        <f>A43</f>
        <v>2026</v>
      </c>
      <c r="B56" s="5">
        <f>B8</f>
        <v>46143</v>
      </c>
      <c r="C56" s="16">
        <f>C8</f>
        <v>46173</v>
      </c>
      <c r="D56" s="4" t="str">
        <f>Tabla_549896!C52</f>
        <v>DIFUSIÓN POR RADIO, TELEVISIÓN Y OTROS MEDIOS DE MENSAJES SOBRE PROGRAMAS Y ACTIVIDADES GUBERNAMENTALES</v>
      </c>
      <c r="E56" s="9" t="s">
        <v>108</v>
      </c>
      <c r="F56" s="4" t="s">
        <v>107</v>
      </c>
      <c r="G56" s="5">
        <f>G8</f>
        <v>46173</v>
      </c>
    </row>
    <row r="57" spans="1:7" x14ac:dyDescent="0.25">
      <c r="A57" s="4">
        <f>A41</f>
        <v>2026</v>
      </c>
      <c r="B57" s="5">
        <f>B8</f>
        <v>46143</v>
      </c>
      <c r="C57" s="16">
        <f>C8</f>
        <v>46173</v>
      </c>
      <c r="D57" s="4" t="str">
        <f>Tabla_549896!C53</f>
        <v>SERVICIOS DE IMPRESIÓN Y REPRODUCCIÓN</v>
      </c>
      <c r="E57" s="9" t="s">
        <v>108</v>
      </c>
      <c r="F57" s="4" t="s">
        <v>107</v>
      </c>
      <c r="G57" s="5">
        <f>G8</f>
        <v>46173</v>
      </c>
    </row>
    <row r="58" spans="1:7" x14ac:dyDescent="0.25">
      <c r="A58" s="4">
        <f>A41</f>
        <v>2026</v>
      </c>
      <c r="B58" s="5">
        <f>B8</f>
        <v>46143</v>
      </c>
      <c r="C58" s="16">
        <f>C8</f>
        <v>46173</v>
      </c>
      <c r="D58" s="4" t="str">
        <f>Tabla_549896!C54</f>
        <v>SERVICIO DE CREACIÓN Y DIFUSIÓN DE CONTENIDO EXCLUSIVAMENTE  A TRAVÉS DE INTERNET</v>
      </c>
      <c r="E58" s="9" t="s">
        <v>108</v>
      </c>
      <c r="F58" s="4" t="s">
        <v>107</v>
      </c>
      <c r="G58" s="5">
        <f>G8</f>
        <v>46173</v>
      </c>
    </row>
    <row r="59" spans="1:7" x14ac:dyDescent="0.25">
      <c r="A59" s="4">
        <f>A41</f>
        <v>2026</v>
      </c>
      <c r="B59" s="5">
        <f>B8</f>
        <v>46143</v>
      </c>
      <c r="C59" s="16">
        <f>C8</f>
        <v>46173</v>
      </c>
      <c r="D59" s="4" t="str">
        <f>Tabla_549896!C55</f>
        <v>VIÁTICOS EN EL PAÍS</v>
      </c>
      <c r="E59" s="9" t="s">
        <v>108</v>
      </c>
      <c r="F59" s="4" t="s">
        <v>107</v>
      </c>
      <c r="G59" s="5">
        <f>G8</f>
        <v>46173</v>
      </c>
    </row>
    <row r="60" spans="1:7" x14ac:dyDescent="0.25">
      <c r="A60" s="4">
        <f>A41</f>
        <v>2026</v>
      </c>
      <c r="B60" s="5">
        <f>B8</f>
        <v>46143</v>
      </c>
      <c r="C60" s="16">
        <f>C8</f>
        <v>46173</v>
      </c>
      <c r="D60" s="4" t="str">
        <f>Tabla_549896!C56</f>
        <v>GASTOS DE CEREMONIAL</v>
      </c>
      <c r="E60" s="9" t="s">
        <v>108</v>
      </c>
      <c r="F60" s="4" t="s">
        <v>107</v>
      </c>
      <c r="G60" s="5">
        <f>G8</f>
        <v>46173</v>
      </c>
    </row>
    <row r="61" spans="1:7" x14ac:dyDescent="0.25">
      <c r="A61" s="4">
        <f>A44</f>
        <v>2026</v>
      </c>
      <c r="B61" s="5">
        <f>B8</f>
        <v>46143</v>
      </c>
      <c r="C61" s="16">
        <f>C8</f>
        <v>46173</v>
      </c>
      <c r="D61" s="4" t="str">
        <f>Tabla_549896!C57</f>
        <v>GASTOS DE ORDEN SOCIAL Y CULTURAL</v>
      </c>
      <c r="E61" s="9" t="s">
        <v>108</v>
      </c>
      <c r="F61" s="4" t="s">
        <v>107</v>
      </c>
      <c r="G61" s="5">
        <f>G8</f>
        <v>46173</v>
      </c>
    </row>
    <row r="62" spans="1:7" x14ac:dyDescent="0.25">
      <c r="A62" s="4">
        <f>A59</f>
        <v>2026</v>
      </c>
      <c r="B62" s="5">
        <f>B8</f>
        <v>46143</v>
      </c>
      <c r="C62" s="16">
        <f>C8</f>
        <v>46173</v>
      </c>
      <c r="D62" s="4" t="str">
        <f>Tabla_549896!C58</f>
        <v>TENENCIAS Y CANJE DE PLACAS DE VEHICULOS OFICIALES</v>
      </c>
      <c r="E62" s="9" t="s">
        <v>108</v>
      </c>
      <c r="F62" s="4" t="s">
        <v>107</v>
      </c>
      <c r="G62" s="5">
        <f>G8</f>
        <v>46173</v>
      </c>
    </row>
    <row r="63" spans="1:7" x14ac:dyDescent="0.25">
      <c r="A63" s="4">
        <f>A56</f>
        <v>2026</v>
      </c>
      <c r="B63" s="5">
        <f>B8</f>
        <v>46143</v>
      </c>
      <c r="C63" s="16">
        <f>C8</f>
        <v>46173</v>
      </c>
      <c r="D63" s="4" t="str">
        <f>Tabla_549896!C59</f>
        <v>PENAS, MULTAS, ACCESORIOS Y ACTUALIZACIONES</v>
      </c>
      <c r="E63" s="9" t="s">
        <v>108</v>
      </c>
      <c r="F63" s="4" t="s">
        <v>107</v>
      </c>
      <c r="G63" s="5">
        <f>G8</f>
        <v>46173</v>
      </c>
    </row>
    <row r="64" spans="1:7" x14ac:dyDescent="0.25">
      <c r="A64" s="4">
        <f>A56</f>
        <v>2026</v>
      </c>
      <c r="B64" s="5">
        <f>B8</f>
        <v>46143</v>
      </c>
      <c r="C64" s="16">
        <f>C8</f>
        <v>46173</v>
      </c>
      <c r="D64" s="4" t="str">
        <f>Tabla_549896!C60</f>
        <v>AYUDAS SOCIALES</v>
      </c>
      <c r="E64" s="9" t="s">
        <v>108</v>
      </c>
      <c r="F64" s="4" t="s">
        <v>107</v>
      </c>
      <c r="G64" s="5">
        <f>G8</f>
        <v>46173</v>
      </c>
    </row>
    <row r="65" spans="1:7" x14ac:dyDescent="0.25">
      <c r="A65" s="4">
        <f>A56</f>
        <v>2026</v>
      </c>
      <c r="B65" s="5">
        <f>B8</f>
        <v>46143</v>
      </c>
      <c r="C65" s="16">
        <f>C8</f>
        <v>46173</v>
      </c>
      <c r="D65" s="4" t="str">
        <f>Tabla_549896!C61</f>
        <v>MUEBLES DE OFICINA Y ESTANTERIA</v>
      </c>
      <c r="E65" s="9" t="s">
        <v>108</v>
      </c>
      <c r="F65" s="4" t="s">
        <v>107</v>
      </c>
      <c r="G65" s="5">
        <f>G8</f>
        <v>46173</v>
      </c>
    </row>
    <row r="66" spans="1:7" x14ac:dyDescent="0.25">
      <c r="A66" s="4">
        <f>A56</f>
        <v>2026</v>
      </c>
      <c r="B66" s="5">
        <f>B8</f>
        <v>46143</v>
      </c>
      <c r="C66" s="16">
        <f>C8</f>
        <v>46173</v>
      </c>
      <c r="D66" s="4" t="str">
        <f>Tabla_549896!C62</f>
        <v>EQUIPO DE COMPUTO Y DE TECNOLOGIAS DE LA INFORMACIÓN</v>
      </c>
      <c r="E66" s="9" t="s">
        <v>108</v>
      </c>
      <c r="F66" s="4" t="s">
        <v>107</v>
      </c>
      <c r="G66" s="5">
        <f>G8</f>
        <v>46173</v>
      </c>
    </row>
    <row r="67" spans="1:7" x14ac:dyDescent="0.25">
      <c r="A67" s="4">
        <f>A53</f>
        <v>2026</v>
      </c>
      <c r="B67" s="5">
        <f>B8</f>
        <v>46143</v>
      </c>
      <c r="C67" s="16">
        <f>C8</f>
        <v>46173</v>
      </c>
      <c r="D67" s="4" t="str">
        <f>Tabla_549896!C63</f>
        <v>OTROS MOBILIARIOS Y EQUIPOS DE ADMINISTRACIÓN</v>
      </c>
      <c r="E67" s="9" t="s">
        <v>108</v>
      </c>
      <c r="F67" s="4" t="s">
        <v>107</v>
      </c>
      <c r="G67" s="5">
        <f>G8</f>
        <v>46173</v>
      </c>
    </row>
    <row r="68" spans="1:7" x14ac:dyDescent="0.25">
      <c r="A68" s="4">
        <f>A53</f>
        <v>2026</v>
      </c>
      <c r="B68" s="5">
        <f>B8</f>
        <v>46143</v>
      </c>
      <c r="C68" s="16">
        <f>C8</f>
        <v>46173</v>
      </c>
      <c r="D68" s="4" t="str">
        <f>Tabla_549896!C64</f>
        <v>ADEFAS</v>
      </c>
      <c r="E68" s="9" t="s">
        <v>108</v>
      </c>
      <c r="F68" s="4" t="s">
        <v>107</v>
      </c>
      <c r="G68" s="5">
        <f>G8</f>
        <v>46173</v>
      </c>
    </row>
    <row r="69" spans="1:7" x14ac:dyDescent="0.25">
      <c r="A69" s="4"/>
      <c r="B69" s="5"/>
      <c r="C69" s="5"/>
      <c r="D69" s="4"/>
      <c r="G69" s="5"/>
    </row>
    <row r="70" spans="1:7" x14ac:dyDescent="0.25">
      <c r="A70" s="4"/>
      <c r="B70" s="5"/>
      <c r="C70" s="5"/>
      <c r="D70" s="4"/>
      <c r="G70" s="5"/>
    </row>
    <row r="71" spans="1:7" x14ac:dyDescent="0.25">
      <c r="B71" s="5"/>
      <c r="C71" s="5"/>
      <c r="D71" s="4"/>
    </row>
    <row r="72" spans="1:7" x14ac:dyDescent="0.25">
      <c r="B72" s="5"/>
      <c r="C72" s="5"/>
      <c r="D72" s="4"/>
    </row>
    <row r="73" spans="1:7" x14ac:dyDescent="0.25">
      <c r="B73" s="5"/>
      <c r="C73" s="5"/>
      <c r="D73" s="4"/>
    </row>
    <row r="74" spans="1:7" x14ac:dyDescent="0.25">
      <c r="B74" s="5"/>
      <c r="C74" s="5"/>
      <c r="D74" s="4"/>
    </row>
    <row r="75" spans="1:7" x14ac:dyDescent="0.25">
      <c r="B75" s="5"/>
      <c r="C75" s="5"/>
      <c r="D75" s="4"/>
    </row>
    <row r="76" spans="1:7" x14ac:dyDescent="0.25">
      <c r="B76" s="5"/>
      <c r="C76" s="5"/>
      <c r="D76" s="4"/>
    </row>
    <row r="77" spans="1:7" x14ac:dyDescent="0.25">
      <c r="D77" s="4"/>
    </row>
    <row r="78" spans="1:7" x14ac:dyDescent="0.25">
      <c r="D78" s="4"/>
    </row>
    <row r="79" spans="1:7" x14ac:dyDescent="0.25">
      <c r="D79" s="4"/>
    </row>
    <row r="80" spans="1:7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49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opLeftCell="B3" workbookViewId="0">
      <selection activeCell="B4" sqref="B4:B64"/>
    </sheetView>
  </sheetViews>
  <sheetFormatPr baseColWidth="10" defaultColWidth="9.140625" defaultRowHeight="15" x14ac:dyDescent="0.25"/>
  <cols>
    <col min="1" max="9" width="28.425781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1100</v>
      </c>
      <c r="B4">
        <v>1131</v>
      </c>
      <c r="C4" s="3" t="s">
        <v>49</v>
      </c>
      <c r="D4" s="11">
        <v>4360773.12</v>
      </c>
      <c r="E4" s="11"/>
      <c r="F4" s="11"/>
      <c r="G4" s="14"/>
      <c r="H4" s="14"/>
      <c r="I4" s="13">
        <f>F4-G4</f>
        <v>0</v>
      </c>
    </row>
    <row r="5" spans="1:9" x14ac:dyDescent="0.25">
      <c r="A5">
        <v>1200</v>
      </c>
      <c r="B5">
        <v>1211</v>
      </c>
      <c r="C5" s="3" t="s">
        <v>50</v>
      </c>
      <c r="D5" s="11">
        <v>50000</v>
      </c>
      <c r="E5" s="11"/>
      <c r="F5" s="11"/>
      <c r="G5" s="12"/>
      <c r="H5" s="12"/>
      <c r="I5" s="13">
        <f t="shared" ref="I5:I64" si="0">F5-G5</f>
        <v>0</v>
      </c>
    </row>
    <row r="6" spans="1:9" x14ac:dyDescent="0.25">
      <c r="A6">
        <v>1200</v>
      </c>
      <c r="B6">
        <v>1221</v>
      </c>
      <c r="C6" s="7" t="s">
        <v>51</v>
      </c>
      <c r="D6" s="11">
        <v>30283.15</v>
      </c>
      <c r="E6" s="11"/>
      <c r="F6" s="11"/>
      <c r="G6" s="11"/>
      <c r="H6" s="11"/>
      <c r="I6" s="13">
        <f t="shared" si="0"/>
        <v>0</v>
      </c>
    </row>
    <row r="7" spans="1:9" x14ac:dyDescent="0.25">
      <c r="A7">
        <v>1300</v>
      </c>
      <c r="B7">
        <v>1321</v>
      </c>
      <c r="C7" s="7" t="s">
        <v>52</v>
      </c>
      <c r="D7" s="11">
        <v>80000</v>
      </c>
      <c r="E7" s="11"/>
      <c r="F7" s="11"/>
      <c r="G7" s="15"/>
      <c r="H7" s="15"/>
      <c r="I7" s="13">
        <f t="shared" si="0"/>
        <v>0</v>
      </c>
    </row>
    <row r="8" spans="1:9" x14ac:dyDescent="0.25">
      <c r="A8">
        <v>1300</v>
      </c>
      <c r="B8">
        <v>1323</v>
      </c>
      <c r="C8" s="7" t="s">
        <v>53</v>
      </c>
      <c r="D8" s="11">
        <v>714795.3</v>
      </c>
      <c r="E8" s="11"/>
      <c r="F8" s="11"/>
      <c r="G8" s="11"/>
      <c r="H8" s="11"/>
      <c r="I8" s="13">
        <f t="shared" si="0"/>
        <v>0</v>
      </c>
    </row>
    <row r="9" spans="1:9" x14ac:dyDescent="0.25">
      <c r="A9">
        <v>1300</v>
      </c>
      <c r="B9">
        <v>1331</v>
      </c>
      <c r="C9" s="7" t="s">
        <v>54</v>
      </c>
      <c r="D9" s="11">
        <v>10000</v>
      </c>
      <c r="E9" s="11"/>
      <c r="F9" s="11"/>
      <c r="G9" s="11"/>
      <c r="H9" s="11"/>
      <c r="I9" s="13">
        <f t="shared" si="0"/>
        <v>0</v>
      </c>
    </row>
    <row r="10" spans="1:9" x14ac:dyDescent="0.25">
      <c r="A10">
        <v>1300</v>
      </c>
      <c r="B10">
        <v>1341</v>
      </c>
      <c r="C10" s="7" t="s">
        <v>55</v>
      </c>
      <c r="D10" s="11">
        <v>50000</v>
      </c>
      <c r="E10" s="11"/>
      <c r="F10" s="11"/>
      <c r="G10" s="11"/>
      <c r="H10" s="11"/>
      <c r="I10" s="13">
        <f t="shared" si="0"/>
        <v>0</v>
      </c>
    </row>
    <row r="11" spans="1:9" x14ac:dyDescent="0.25">
      <c r="A11">
        <v>1500</v>
      </c>
      <c r="B11">
        <v>1521</v>
      </c>
      <c r="C11" s="7" t="s">
        <v>56</v>
      </c>
      <c r="D11" s="11">
        <v>100000</v>
      </c>
      <c r="E11" s="11"/>
      <c r="F11" s="11"/>
      <c r="G11" s="11"/>
      <c r="H11" s="11"/>
      <c r="I11" s="13">
        <f t="shared" si="0"/>
        <v>0</v>
      </c>
    </row>
    <row r="12" spans="1:9" x14ac:dyDescent="0.25">
      <c r="A12">
        <v>2100</v>
      </c>
      <c r="B12">
        <v>2111</v>
      </c>
      <c r="C12" s="7" t="s">
        <v>57</v>
      </c>
      <c r="D12" s="11">
        <v>180000</v>
      </c>
      <c r="E12" s="11"/>
      <c r="F12" s="11"/>
      <c r="G12" s="11"/>
      <c r="H12" s="11"/>
      <c r="I12" s="13">
        <f t="shared" si="0"/>
        <v>0</v>
      </c>
    </row>
    <row r="13" spans="1:9" x14ac:dyDescent="0.25">
      <c r="A13">
        <v>2100</v>
      </c>
      <c r="B13">
        <v>2121</v>
      </c>
      <c r="C13" s="7" t="s">
        <v>58</v>
      </c>
      <c r="D13" s="11">
        <v>30000</v>
      </c>
      <c r="E13" s="11"/>
      <c r="F13" s="11"/>
      <c r="G13" s="11"/>
      <c r="H13" s="11"/>
      <c r="I13" s="13">
        <f t="shared" si="0"/>
        <v>0</v>
      </c>
    </row>
    <row r="14" spans="1:9" x14ac:dyDescent="0.25">
      <c r="A14">
        <v>2100</v>
      </c>
      <c r="B14">
        <v>2141</v>
      </c>
      <c r="C14" s="7" t="s">
        <v>59</v>
      </c>
      <c r="D14" s="11">
        <v>30000</v>
      </c>
      <c r="E14" s="11"/>
      <c r="F14" s="11"/>
      <c r="G14" s="11"/>
      <c r="H14" s="11"/>
      <c r="I14" s="13">
        <f t="shared" si="0"/>
        <v>0</v>
      </c>
    </row>
    <row r="15" spans="1:9" x14ac:dyDescent="0.25">
      <c r="A15">
        <v>2100</v>
      </c>
      <c r="B15">
        <v>2151</v>
      </c>
      <c r="C15" s="7" t="s">
        <v>60</v>
      </c>
      <c r="D15" s="11">
        <v>100000</v>
      </c>
      <c r="E15" s="11"/>
      <c r="F15" s="11"/>
      <c r="G15" s="11"/>
      <c r="H15" s="11"/>
      <c r="I15" s="13">
        <f t="shared" si="0"/>
        <v>0</v>
      </c>
    </row>
    <row r="16" spans="1:9" x14ac:dyDescent="0.25">
      <c r="A16">
        <v>2100</v>
      </c>
      <c r="B16">
        <v>2161</v>
      </c>
      <c r="C16" s="7" t="s">
        <v>61</v>
      </c>
      <c r="D16" s="11">
        <v>60000</v>
      </c>
      <c r="E16" s="11"/>
      <c r="F16" s="11"/>
      <c r="G16" s="11"/>
      <c r="H16" s="11"/>
      <c r="I16" s="13">
        <f t="shared" si="0"/>
        <v>0</v>
      </c>
    </row>
    <row r="17" spans="1:9" x14ac:dyDescent="0.25">
      <c r="A17">
        <v>2200</v>
      </c>
      <c r="B17">
        <v>2211</v>
      </c>
      <c r="C17" s="7" t="s">
        <v>109</v>
      </c>
      <c r="D17" s="11">
        <v>10000</v>
      </c>
      <c r="E17" s="11"/>
      <c r="F17" s="11"/>
      <c r="G17" s="11"/>
      <c r="H17" s="11"/>
      <c r="I17" s="13">
        <f t="shared" si="0"/>
        <v>0</v>
      </c>
    </row>
    <row r="18" spans="1:9" x14ac:dyDescent="0.25">
      <c r="A18">
        <v>2200</v>
      </c>
      <c r="B18">
        <v>2231</v>
      </c>
      <c r="C18" s="7" t="s">
        <v>62</v>
      </c>
      <c r="D18" s="11">
        <v>3000</v>
      </c>
      <c r="E18" s="11"/>
      <c r="F18" s="11"/>
      <c r="G18" s="11"/>
      <c r="H18" s="11"/>
      <c r="I18" s="13">
        <f t="shared" si="0"/>
        <v>0</v>
      </c>
    </row>
    <row r="19" spans="1:9" x14ac:dyDescent="0.25">
      <c r="A19">
        <v>2400</v>
      </c>
      <c r="B19">
        <v>2411</v>
      </c>
      <c r="C19" s="7" t="s">
        <v>63</v>
      </c>
      <c r="D19" s="11">
        <v>5000</v>
      </c>
      <c r="E19" s="11"/>
      <c r="F19" s="11"/>
      <c r="G19" s="11"/>
      <c r="H19" s="11"/>
      <c r="I19" s="13">
        <f t="shared" si="0"/>
        <v>0</v>
      </c>
    </row>
    <row r="20" spans="1:9" x14ac:dyDescent="0.25">
      <c r="A20">
        <v>2400</v>
      </c>
      <c r="B20">
        <v>2421</v>
      </c>
      <c r="C20" s="7" t="s">
        <v>64</v>
      </c>
      <c r="D20" s="11">
        <v>8000</v>
      </c>
      <c r="E20" s="11"/>
      <c r="F20" s="11"/>
      <c r="G20" s="11"/>
      <c r="H20" s="11"/>
      <c r="I20" s="13">
        <f t="shared" si="0"/>
        <v>0</v>
      </c>
    </row>
    <row r="21" spans="1:9" x14ac:dyDescent="0.25">
      <c r="A21">
        <v>2400</v>
      </c>
      <c r="B21">
        <v>2431</v>
      </c>
      <c r="C21" s="7" t="s">
        <v>65</v>
      </c>
      <c r="D21" s="11">
        <v>1000</v>
      </c>
      <c r="E21" s="11"/>
      <c r="F21" s="11"/>
      <c r="G21" s="11"/>
      <c r="H21" s="11"/>
      <c r="I21" s="13">
        <f t="shared" si="0"/>
        <v>0</v>
      </c>
    </row>
    <row r="22" spans="1:9" x14ac:dyDescent="0.25">
      <c r="A22">
        <v>2400</v>
      </c>
      <c r="B22">
        <v>2441</v>
      </c>
      <c r="C22" s="7" t="s">
        <v>66</v>
      </c>
      <c r="D22" s="11">
        <v>10000</v>
      </c>
      <c r="E22" s="11"/>
      <c r="F22" s="11"/>
      <c r="G22" s="11"/>
      <c r="H22" s="11"/>
      <c r="I22" s="13">
        <f t="shared" si="0"/>
        <v>0</v>
      </c>
    </row>
    <row r="23" spans="1:9" x14ac:dyDescent="0.25">
      <c r="A23">
        <v>2400</v>
      </c>
      <c r="B23">
        <v>2451</v>
      </c>
      <c r="C23" s="7" t="s">
        <v>67</v>
      </c>
      <c r="D23" s="11">
        <v>1000</v>
      </c>
      <c r="E23" s="11"/>
      <c r="F23" s="11"/>
      <c r="G23" s="11"/>
      <c r="H23" s="11"/>
      <c r="I23" s="13">
        <f t="shared" si="0"/>
        <v>0</v>
      </c>
    </row>
    <row r="24" spans="1:9" x14ac:dyDescent="0.25">
      <c r="A24">
        <v>2400</v>
      </c>
      <c r="B24">
        <v>2461</v>
      </c>
      <c r="C24" s="7" t="s">
        <v>106</v>
      </c>
      <c r="D24" s="11">
        <v>25000</v>
      </c>
      <c r="E24" s="11"/>
      <c r="F24" s="11"/>
      <c r="G24" s="11"/>
      <c r="H24" s="11"/>
      <c r="I24" s="13">
        <f t="shared" si="0"/>
        <v>0</v>
      </c>
    </row>
    <row r="25" spans="1:9" x14ac:dyDescent="0.25">
      <c r="A25">
        <v>2400</v>
      </c>
      <c r="B25">
        <v>2471</v>
      </c>
      <c r="C25" s="7" t="s">
        <v>68</v>
      </c>
      <c r="D25" s="11">
        <v>10000</v>
      </c>
      <c r="E25" s="11"/>
      <c r="F25" s="11"/>
      <c r="G25" s="11"/>
      <c r="H25" s="11"/>
      <c r="I25" s="13">
        <f t="shared" si="0"/>
        <v>0</v>
      </c>
    </row>
    <row r="26" spans="1:9" x14ac:dyDescent="0.25">
      <c r="A26">
        <v>2400</v>
      </c>
      <c r="B26">
        <v>2481</v>
      </c>
      <c r="C26" s="7" t="s">
        <v>69</v>
      </c>
      <c r="D26" s="11">
        <v>10000</v>
      </c>
      <c r="E26" s="11"/>
      <c r="F26" s="11"/>
      <c r="G26" s="11"/>
      <c r="H26" s="11"/>
      <c r="I26" s="13">
        <f t="shared" si="0"/>
        <v>0</v>
      </c>
    </row>
    <row r="27" spans="1:9" x14ac:dyDescent="0.25">
      <c r="A27">
        <v>2400</v>
      </c>
      <c r="B27">
        <v>2491</v>
      </c>
      <c r="C27" s="7" t="s">
        <v>70</v>
      </c>
      <c r="D27" s="11">
        <v>5000</v>
      </c>
      <c r="E27" s="11"/>
      <c r="F27" s="11"/>
      <c r="G27" s="11"/>
      <c r="H27" s="11"/>
      <c r="I27" s="13">
        <f t="shared" si="0"/>
        <v>0</v>
      </c>
    </row>
    <row r="28" spans="1:9" x14ac:dyDescent="0.25">
      <c r="A28">
        <v>2500</v>
      </c>
      <c r="B28">
        <v>2531</v>
      </c>
      <c r="C28" s="7" t="s">
        <v>71</v>
      </c>
      <c r="D28" s="11">
        <v>5000</v>
      </c>
      <c r="E28" s="11"/>
      <c r="F28" s="11"/>
      <c r="G28" s="11"/>
      <c r="H28" s="11"/>
      <c r="I28" s="13">
        <f t="shared" si="0"/>
        <v>0</v>
      </c>
    </row>
    <row r="29" spans="1:9" x14ac:dyDescent="0.25">
      <c r="A29">
        <v>2500</v>
      </c>
      <c r="B29">
        <v>2541</v>
      </c>
      <c r="C29" s="7" t="s">
        <v>72</v>
      </c>
      <c r="D29" s="11">
        <v>40000</v>
      </c>
      <c r="E29" s="11"/>
      <c r="F29" s="11"/>
      <c r="G29" s="11"/>
      <c r="H29" s="11"/>
      <c r="I29" s="13">
        <f t="shared" si="0"/>
        <v>0</v>
      </c>
    </row>
    <row r="30" spans="1:9" x14ac:dyDescent="0.25">
      <c r="A30">
        <v>2500</v>
      </c>
      <c r="B30">
        <v>2561</v>
      </c>
      <c r="C30" s="7" t="s">
        <v>73</v>
      </c>
      <c r="D30" s="11">
        <v>1000</v>
      </c>
      <c r="E30" s="11"/>
      <c r="F30" s="11"/>
      <c r="G30" s="11"/>
      <c r="H30" s="11"/>
      <c r="I30" s="13">
        <f t="shared" si="0"/>
        <v>0</v>
      </c>
    </row>
    <row r="31" spans="1:9" x14ac:dyDescent="0.25">
      <c r="A31">
        <v>2600</v>
      </c>
      <c r="B31">
        <v>2611</v>
      </c>
      <c r="C31" s="7" t="s">
        <v>74</v>
      </c>
      <c r="D31" s="11">
        <v>120000</v>
      </c>
      <c r="E31" s="11"/>
      <c r="F31" s="11"/>
      <c r="G31" s="11"/>
      <c r="H31" s="11"/>
      <c r="I31" s="13">
        <f t="shared" si="0"/>
        <v>0</v>
      </c>
    </row>
    <row r="32" spans="1:9" x14ac:dyDescent="0.25">
      <c r="A32">
        <v>2700</v>
      </c>
      <c r="B32">
        <v>2711</v>
      </c>
      <c r="C32" s="7" t="s">
        <v>75</v>
      </c>
      <c r="D32" s="11">
        <v>25000</v>
      </c>
      <c r="E32" s="11"/>
      <c r="F32" s="11"/>
      <c r="G32" s="11"/>
      <c r="H32" s="11"/>
      <c r="I32" s="13">
        <f t="shared" si="0"/>
        <v>0</v>
      </c>
    </row>
    <row r="33" spans="1:9" x14ac:dyDescent="0.25">
      <c r="A33">
        <v>2700</v>
      </c>
      <c r="B33">
        <v>2721</v>
      </c>
      <c r="C33" s="7" t="s">
        <v>76</v>
      </c>
      <c r="D33" s="11">
        <v>5000</v>
      </c>
      <c r="E33" s="11"/>
      <c r="F33" s="11"/>
      <c r="G33" s="11"/>
      <c r="H33" s="11"/>
      <c r="I33" s="13">
        <f t="shared" si="0"/>
        <v>0</v>
      </c>
    </row>
    <row r="34" spans="1:9" x14ac:dyDescent="0.25">
      <c r="A34">
        <v>2900</v>
      </c>
      <c r="B34">
        <v>2911</v>
      </c>
      <c r="C34" s="7" t="s">
        <v>77</v>
      </c>
      <c r="D34" s="11">
        <v>20000</v>
      </c>
      <c r="E34" s="11"/>
      <c r="F34" s="11"/>
      <c r="G34" s="11"/>
      <c r="H34" s="11"/>
      <c r="I34" s="13">
        <f t="shared" si="0"/>
        <v>0</v>
      </c>
    </row>
    <row r="35" spans="1:9" x14ac:dyDescent="0.25">
      <c r="A35">
        <v>2900</v>
      </c>
      <c r="B35">
        <v>2921</v>
      </c>
      <c r="C35" s="7" t="s">
        <v>78</v>
      </c>
      <c r="D35" s="11">
        <v>20000</v>
      </c>
      <c r="E35" s="11"/>
      <c r="F35" s="11"/>
      <c r="G35" s="11"/>
      <c r="H35" s="11"/>
      <c r="I35" s="13">
        <f t="shared" si="0"/>
        <v>0</v>
      </c>
    </row>
    <row r="36" spans="1:9" x14ac:dyDescent="0.25">
      <c r="A36">
        <v>2900</v>
      </c>
      <c r="B36">
        <v>2931</v>
      </c>
      <c r="C36" s="7" t="s">
        <v>79</v>
      </c>
      <c r="D36" s="11">
        <v>15000</v>
      </c>
      <c r="E36" s="11"/>
      <c r="F36" s="11"/>
      <c r="G36" s="11"/>
      <c r="H36" s="11"/>
      <c r="I36" s="13">
        <f t="shared" si="0"/>
        <v>0</v>
      </c>
    </row>
    <row r="37" spans="1:9" x14ac:dyDescent="0.25">
      <c r="A37">
        <v>2900</v>
      </c>
      <c r="B37">
        <v>2941</v>
      </c>
      <c r="C37" s="7" t="s">
        <v>80</v>
      </c>
      <c r="D37" s="11">
        <v>15000</v>
      </c>
      <c r="E37" s="11"/>
      <c r="F37" s="11"/>
      <c r="G37" s="11"/>
      <c r="H37" s="11"/>
      <c r="I37" s="13">
        <f t="shared" si="0"/>
        <v>0</v>
      </c>
    </row>
    <row r="38" spans="1:9" x14ac:dyDescent="0.25">
      <c r="A38">
        <v>2900</v>
      </c>
      <c r="B38">
        <v>2961</v>
      </c>
      <c r="C38" s="7" t="s">
        <v>81</v>
      </c>
      <c r="D38" s="11">
        <v>100000</v>
      </c>
      <c r="E38" s="11"/>
      <c r="F38" s="11"/>
      <c r="G38" s="11"/>
      <c r="H38" s="11"/>
      <c r="I38" s="13">
        <f t="shared" si="0"/>
        <v>0</v>
      </c>
    </row>
    <row r="39" spans="1:9" x14ac:dyDescent="0.25">
      <c r="A39">
        <v>2900</v>
      </c>
      <c r="B39">
        <v>2991</v>
      </c>
      <c r="C39" s="7" t="s">
        <v>82</v>
      </c>
      <c r="D39" s="11">
        <v>5000</v>
      </c>
      <c r="E39" s="11"/>
      <c r="F39" s="11"/>
      <c r="G39" s="11"/>
      <c r="H39" s="11"/>
      <c r="I39" s="13">
        <f t="shared" si="0"/>
        <v>0</v>
      </c>
    </row>
    <row r="40" spans="1:9" x14ac:dyDescent="0.25">
      <c r="A40">
        <v>3100</v>
      </c>
      <c r="B40">
        <v>3111</v>
      </c>
      <c r="C40" s="7" t="s">
        <v>83</v>
      </c>
      <c r="D40" s="11">
        <v>150000</v>
      </c>
      <c r="E40" s="11"/>
      <c r="F40" s="11"/>
      <c r="G40" s="11"/>
      <c r="H40" s="11"/>
      <c r="I40" s="13">
        <f t="shared" si="0"/>
        <v>0</v>
      </c>
    </row>
    <row r="41" spans="1:9" x14ac:dyDescent="0.25">
      <c r="A41">
        <v>3100</v>
      </c>
      <c r="B41">
        <v>3171</v>
      </c>
      <c r="C41" s="7" t="s">
        <v>84</v>
      </c>
      <c r="D41" s="11">
        <v>80000</v>
      </c>
      <c r="E41" s="11"/>
      <c r="F41" s="11"/>
      <c r="G41" s="11"/>
      <c r="H41" s="11"/>
      <c r="I41" s="13">
        <f t="shared" si="0"/>
        <v>0</v>
      </c>
    </row>
    <row r="42" spans="1:9" x14ac:dyDescent="0.25">
      <c r="A42">
        <v>3100</v>
      </c>
      <c r="B42">
        <v>3182</v>
      </c>
      <c r="C42" s="7" t="s">
        <v>85</v>
      </c>
      <c r="D42" s="11">
        <v>1000</v>
      </c>
      <c r="E42" s="11"/>
      <c r="F42" s="11"/>
      <c r="G42" s="11"/>
      <c r="H42" s="11"/>
      <c r="I42" s="13">
        <f t="shared" si="0"/>
        <v>0</v>
      </c>
    </row>
    <row r="43" spans="1:9" x14ac:dyDescent="0.25">
      <c r="A43">
        <v>3200</v>
      </c>
      <c r="B43">
        <v>3231</v>
      </c>
      <c r="C43" s="7" t="s">
        <v>86</v>
      </c>
      <c r="D43" s="11">
        <v>55000</v>
      </c>
      <c r="E43" s="11"/>
      <c r="F43" s="11"/>
      <c r="G43" s="11"/>
      <c r="H43" s="11"/>
      <c r="I43" s="13">
        <f t="shared" si="0"/>
        <v>0</v>
      </c>
    </row>
    <row r="44" spans="1:9" x14ac:dyDescent="0.25">
      <c r="A44">
        <v>3400</v>
      </c>
      <c r="B44">
        <v>3411</v>
      </c>
      <c r="C44" s="7" t="s">
        <v>87</v>
      </c>
      <c r="D44" s="11">
        <v>15000</v>
      </c>
      <c r="E44" s="11"/>
      <c r="F44" s="11"/>
      <c r="G44" s="11"/>
      <c r="H44" s="11"/>
      <c r="I44" s="13">
        <f t="shared" si="0"/>
        <v>0</v>
      </c>
    </row>
    <row r="45" spans="1:9" x14ac:dyDescent="0.25">
      <c r="A45">
        <v>3400</v>
      </c>
      <c r="B45">
        <v>3451</v>
      </c>
      <c r="C45" s="7" t="s">
        <v>88</v>
      </c>
      <c r="D45" s="11">
        <v>15000</v>
      </c>
      <c r="E45" s="11"/>
      <c r="F45" s="11"/>
      <c r="G45" s="11"/>
      <c r="H45" s="11"/>
      <c r="I45" s="13">
        <f t="shared" si="0"/>
        <v>0</v>
      </c>
    </row>
    <row r="46" spans="1:9" x14ac:dyDescent="0.25">
      <c r="A46">
        <v>3500</v>
      </c>
      <c r="B46">
        <v>3511</v>
      </c>
      <c r="C46" s="7" t="s">
        <v>89</v>
      </c>
      <c r="D46" s="11">
        <v>80000</v>
      </c>
      <c r="E46" s="11"/>
      <c r="F46" s="11"/>
      <c r="G46" s="11"/>
      <c r="H46" s="11"/>
      <c r="I46" s="13">
        <f t="shared" si="0"/>
        <v>0</v>
      </c>
    </row>
    <row r="47" spans="1:9" x14ac:dyDescent="0.25">
      <c r="A47">
        <v>3500</v>
      </c>
      <c r="B47">
        <v>3521</v>
      </c>
      <c r="C47" s="7" t="s">
        <v>90</v>
      </c>
      <c r="D47" s="11">
        <v>50000</v>
      </c>
      <c r="E47" s="11"/>
      <c r="F47" s="11"/>
      <c r="G47" s="11"/>
      <c r="H47" s="11"/>
      <c r="I47" s="13">
        <f t="shared" si="0"/>
        <v>0</v>
      </c>
    </row>
    <row r="48" spans="1:9" x14ac:dyDescent="0.25">
      <c r="A48">
        <v>3500</v>
      </c>
      <c r="B48">
        <v>3531</v>
      </c>
      <c r="C48" s="7" t="s">
        <v>91</v>
      </c>
      <c r="D48" s="11">
        <v>60000</v>
      </c>
      <c r="E48" s="11"/>
      <c r="F48" s="11"/>
      <c r="G48" s="11"/>
      <c r="H48" s="11"/>
      <c r="I48" s="13">
        <f t="shared" si="0"/>
        <v>0</v>
      </c>
    </row>
    <row r="49" spans="1:9" x14ac:dyDescent="0.25">
      <c r="A49">
        <v>3500</v>
      </c>
      <c r="B49">
        <v>3541</v>
      </c>
      <c r="C49" s="7" t="s">
        <v>92</v>
      </c>
      <c r="D49" s="11">
        <v>5000</v>
      </c>
      <c r="E49" s="11"/>
      <c r="F49" s="11"/>
      <c r="G49" s="11"/>
      <c r="H49" s="11"/>
      <c r="I49" s="13">
        <f t="shared" si="0"/>
        <v>0</v>
      </c>
    </row>
    <row r="50" spans="1:9" x14ac:dyDescent="0.25">
      <c r="A50">
        <v>3500</v>
      </c>
      <c r="B50">
        <v>3551</v>
      </c>
      <c r="C50" s="7" t="s">
        <v>93</v>
      </c>
      <c r="D50" s="11">
        <v>120000</v>
      </c>
      <c r="E50" s="11"/>
      <c r="F50" s="11"/>
      <c r="G50" s="11"/>
      <c r="H50" s="11"/>
      <c r="I50" s="13">
        <f t="shared" si="0"/>
        <v>0</v>
      </c>
    </row>
    <row r="51" spans="1:9" x14ac:dyDescent="0.25">
      <c r="A51">
        <v>3500</v>
      </c>
      <c r="B51">
        <v>3591</v>
      </c>
      <c r="C51" s="7" t="s">
        <v>94</v>
      </c>
      <c r="D51" s="11">
        <v>15000</v>
      </c>
      <c r="E51" s="11"/>
      <c r="F51" s="11"/>
      <c r="G51" s="11"/>
      <c r="H51" s="11"/>
      <c r="I51" s="13">
        <f t="shared" si="0"/>
        <v>0</v>
      </c>
    </row>
    <row r="52" spans="1:9" x14ac:dyDescent="0.25">
      <c r="A52">
        <v>3600</v>
      </c>
      <c r="B52">
        <v>3611</v>
      </c>
      <c r="C52" s="7" t="s">
        <v>95</v>
      </c>
      <c r="D52" s="11">
        <v>15000</v>
      </c>
      <c r="E52" s="11"/>
      <c r="F52" s="11"/>
      <c r="G52" s="11"/>
      <c r="H52" s="11"/>
      <c r="I52" s="13">
        <f t="shared" si="0"/>
        <v>0</v>
      </c>
    </row>
    <row r="53" spans="1:9" x14ac:dyDescent="0.25">
      <c r="A53">
        <v>3600</v>
      </c>
      <c r="B53">
        <v>3613</v>
      </c>
      <c r="C53" s="7" t="s">
        <v>96</v>
      </c>
      <c r="D53" s="11">
        <v>10000</v>
      </c>
      <c r="E53" s="11"/>
      <c r="F53" s="11"/>
      <c r="G53" s="11"/>
      <c r="H53" s="11"/>
      <c r="I53" s="13">
        <f t="shared" si="0"/>
        <v>0</v>
      </c>
    </row>
    <row r="54" spans="1:9" x14ac:dyDescent="0.25">
      <c r="A54">
        <v>3600</v>
      </c>
      <c r="B54">
        <v>3661</v>
      </c>
      <c r="C54" s="7" t="s">
        <v>97</v>
      </c>
      <c r="D54" s="11">
        <v>5000</v>
      </c>
      <c r="E54" s="11"/>
      <c r="F54" s="11"/>
      <c r="G54" s="11"/>
      <c r="H54" s="11"/>
      <c r="I54" s="13">
        <f t="shared" si="0"/>
        <v>0</v>
      </c>
    </row>
    <row r="55" spans="1:9" x14ac:dyDescent="0.25">
      <c r="A55">
        <v>3700</v>
      </c>
      <c r="B55">
        <v>3751</v>
      </c>
      <c r="C55" s="7" t="s">
        <v>98</v>
      </c>
      <c r="D55" s="11">
        <v>150000</v>
      </c>
      <c r="E55" s="11"/>
      <c r="F55" s="11"/>
      <c r="G55" s="11"/>
      <c r="H55" s="11"/>
      <c r="I55" s="13">
        <f t="shared" si="0"/>
        <v>0</v>
      </c>
    </row>
    <row r="56" spans="1:9" x14ac:dyDescent="0.25">
      <c r="A56">
        <v>3800</v>
      </c>
      <c r="B56">
        <v>3811</v>
      </c>
      <c r="C56" s="7" t="s">
        <v>99</v>
      </c>
      <c r="D56" s="11">
        <v>30000</v>
      </c>
      <c r="E56" s="11"/>
      <c r="F56" s="11"/>
      <c r="G56" s="11"/>
      <c r="H56" s="11"/>
      <c r="I56" s="13">
        <f t="shared" si="0"/>
        <v>0</v>
      </c>
    </row>
    <row r="57" spans="1:9" x14ac:dyDescent="0.25">
      <c r="A57">
        <v>3800</v>
      </c>
      <c r="B57">
        <v>3821</v>
      </c>
      <c r="C57" s="7" t="s">
        <v>100</v>
      </c>
      <c r="D57" s="11">
        <v>450000</v>
      </c>
      <c r="E57" s="11"/>
      <c r="F57" s="11"/>
      <c r="G57" s="11"/>
      <c r="H57" s="11"/>
      <c r="I57" s="13">
        <f t="shared" si="0"/>
        <v>0</v>
      </c>
    </row>
    <row r="58" spans="1:9" x14ac:dyDescent="0.25">
      <c r="A58">
        <v>3900</v>
      </c>
      <c r="B58">
        <v>3925</v>
      </c>
      <c r="C58" s="7" t="s">
        <v>111</v>
      </c>
      <c r="D58" s="11">
        <v>5000</v>
      </c>
      <c r="E58" s="11"/>
      <c r="F58" s="11"/>
      <c r="G58" s="11"/>
      <c r="H58" s="11"/>
      <c r="I58" s="13">
        <f t="shared" si="0"/>
        <v>0</v>
      </c>
    </row>
    <row r="59" spans="1:9" x14ac:dyDescent="0.25">
      <c r="A59">
        <v>3900</v>
      </c>
      <c r="B59">
        <v>3951</v>
      </c>
      <c r="C59" s="7" t="s">
        <v>110</v>
      </c>
      <c r="D59" s="11">
        <v>2000</v>
      </c>
      <c r="E59" s="11"/>
      <c r="F59" s="11"/>
      <c r="G59" s="11"/>
      <c r="H59" s="11"/>
      <c r="I59" s="13">
        <f t="shared" si="0"/>
        <v>0</v>
      </c>
    </row>
    <row r="60" spans="1:9" x14ac:dyDescent="0.25">
      <c r="A60">
        <v>4400</v>
      </c>
      <c r="B60">
        <v>4411</v>
      </c>
      <c r="C60" s="7" t="s">
        <v>101</v>
      </c>
      <c r="D60" s="11">
        <v>1500000</v>
      </c>
      <c r="E60" s="11"/>
      <c r="F60" s="11"/>
      <c r="G60" s="11"/>
      <c r="H60" s="11"/>
      <c r="I60" s="13">
        <f t="shared" si="0"/>
        <v>0</v>
      </c>
    </row>
    <row r="61" spans="1:9" x14ac:dyDescent="0.25">
      <c r="A61">
        <v>5100</v>
      </c>
      <c r="B61">
        <v>5111</v>
      </c>
      <c r="C61" s="7" t="s">
        <v>102</v>
      </c>
      <c r="D61" s="6">
        <v>15000</v>
      </c>
      <c r="E61" s="11"/>
      <c r="F61" s="11"/>
      <c r="G61" s="12"/>
      <c r="H61" s="12"/>
      <c r="I61" s="8">
        <f t="shared" si="0"/>
        <v>0</v>
      </c>
    </row>
    <row r="62" spans="1:9" x14ac:dyDescent="0.25">
      <c r="A62">
        <v>5100</v>
      </c>
      <c r="B62">
        <v>5151</v>
      </c>
      <c r="C62" s="7" t="s">
        <v>103</v>
      </c>
      <c r="D62" s="6">
        <v>40000</v>
      </c>
      <c r="E62" s="11"/>
      <c r="F62" s="11"/>
      <c r="G62" s="11"/>
      <c r="H62" s="11"/>
      <c r="I62" s="8">
        <f t="shared" si="0"/>
        <v>0</v>
      </c>
    </row>
    <row r="63" spans="1:9" x14ac:dyDescent="0.25">
      <c r="A63">
        <v>5100</v>
      </c>
      <c r="B63">
        <v>5191</v>
      </c>
      <c r="C63" s="7" t="s">
        <v>104</v>
      </c>
      <c r="D63" s="6">
        <v>5000</v>
      </c>
      <c r="E63" s="11"/>
      <c r="F63" s="11"/>
      <c r="G63" s="11"/>
      <c r="H63" s="11"/>
      <c r="I63" s="8">
        <f t="shared" si="0"/>
        <v>0</v>
      </c>
    </row>
    <row r="64" spans="1:9" x14ac:dyDescent="0.25">
      <c r="A64">
        <v>9900</v>
      </c>
      <c r="B64">
        <v>9911</v>
      </c>
      <c r="C64" s="7" t="s">
        <v>105</v>
      </c>
      <c r="D64" s="6">
        <v>150000</v>
      </c>
      <c r="E64" s="11"/>
      <c r="F64" s="11"/>
      <c r="G64" s="11"/>
      <c r="H64" s="11"/>
      <c r="I64" s="13">
        <f t="shared" si="0"/>
        <v>0</v>
      </c>
    </row>
    <row r="65" spans="4:9" x14ac:dyDescent="0.25">
      <c r="E65" s="12"/>
      <c r="F65" s="12"/>
      <c r="G65" s="12"/>
      <c r="H65" s="12"/>
    </row>
    <row r="66" spans="4:9" x14ac:dyDescent="0.25">
      <c r="E66" s="12"/>
      <c r="F66" s="12"/>
      <c r="G66" s="12"/>
      <c r="H66" s="12"/>
    </row>
    <row r="67" spans="4:9" x14ac:dyDescent="0.25">
      <c r="E67" s="12"/>
      <c r="F67" s="12"/>
      <c r="G67" s="12"/>
      <c r="H67" s="12"/>
    </row>
    <row r="68" spans="4:9" x14ac:dyDescent="0.25">
      <c r="E68" s="12"/>
      <c r="F68" s="12"/>
      <c r="G68" s="12"/>
      <c r="H68" s="12"/>
    </row>
    <row r="69" spans="4:9" x14ac:dyDescent="0.25">
      <c r="E69" s="12"/>
      <c r="F69" s="12"/>
      <c r="G69" s="12"/>
      <c r="H69" s="12"/>
    </row>
    <row r="70" spans="4:9" x14ac:dyDescent="0.25">
      <c r="D70" s="8">
        <f>SUM(D4:D69)</f>
        <v>9277851.5700000003</v>
      </c>
      <c r="E70" s="13">
        <f>SUM(E4:E64)</f>
        <v>0</v>
      </c>
      <c r="F70" s="13">
        <f>SUM(F4:F64)</f>
        <v>0</v>
      </c>
      <c r="G70" s="13">
        <f>SUM(G4:G64)</f>
        <v>0</v>
      </c>
      <c r="H70" s="13">
        <f>SUM(H4:H64)</f>
        <v>0</v>
      </c>
      <c r="I70" s="13">
        <f>SUM(I4:I64)</f>
        <v>0</v>
      </c>
    </row>
    <row r="71" spans="4:9" x14ac:dyDescent="0.25">
      <c r="D71" s="8"/>
      <c r="E71" s="12"/>
      <c r="F71" s="12"/>
      <c r="G71" s="12"/>
      <c r="H71" s="12"/>
    </row>
    <row r="72" spans="4:9" x14ac:dyDescent="0.25">
      <c r="D72" s="6"/>
      <c r="E72" s="12"/>
      <c r="F72" s="12"/>
      <c r="G72" s="12"/>
      <c r="H72" s="12"/>
    </row>
    <row r="73" spans="4:9" x14ac:dyDescent="0.25">
      <c r="G73" s="8"/>
      <c r="H73" s="8"/>
      <c r="I73" s="8"/>
    </row>
    <row r="74" spans="4:9" x14ac:dyDescent="0.25">
      <c r="D74" s="8"/>
      <c r="H74" s="8"/>
    </row>
    <row r="76" spans="4:9" x14ac:dyDescent="0.25">
      <c r="D76" s="8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2024-03-21T19:01:20Z</dcterms:created>
  <dcterms:modified xsi:type="dcterms:W3CDTF">2026-06-08T17:24:14Z</dcterms:modified>
</cp:coreProperties>
</file>